
<file path=[Content_Types].xml><?xml version="1.0" encoding="utf-8"?>
<Types xmlns="http://schemas.openxmlformats.org/package/2006/content-types">
  <Override PartName="/xl/activeX/activeX2.bin" ContentType="application/vnd.ms-office.activeX"/>
  <Override PartName="/xl/activeX/activeX4.bin" ContentType="application/vnd.ms-office.activeX"/>
  <Override PartName="/xl/activeX/activeX9.xml" ContentType="application/vnd.ms-office.activeX+xml"/>
  <Override PartName="/xl/activeX/activeX16.bin" ContentType="application/vnd.ms-office.activeX"/>
  <Override PartName="/xl/theme/theme1.xml" ContentType="application/vnd.openxmlformats-officedocument.theme+xml"/>
  <Override PartName="/xl/styles.xml" ContentType="application/vnd.openxmlformats-officedocument.spreadsheetml.styles+xml"/>
  <Override PartName="/xl/activeX/activeX7.xml" ContentType="application/vnd.ms-office.activeX+xml"/>
  <Override PartName="/xl/activeX/activeX14.bin" ContentType="application/vnd.ms-office.activeX"/>
  <Override PartName="/xl/worksheets/sheet6.xml" ContentType="application/vnd.openxmlformats-officedocument.spreadsheetml.worksheet+xml"/>
  <Override PartName="/xl/activeX/activeX5.xml" ContentType="application/vnd.ms-office.activeX+xml"/>
  <Default Extension="emf" ContentType="image/x-emf"/>
  <Override PartName="/xl/activeX/activeX6.xml" ContentType="application/vnd.ms-office.activeX+xml"/>
  <Override PartName="/xl/activeX/activeX11.bin" ContentType="application/vnd.ms-office.activeX"/>
  <Override PartName="/xl/activeX/activeX12.bin" ContentType="application/vnd.ms-office.activeX"/>
  <Override PartName="/xl/activeX/activeX17.xml" ContentType="application/vnd.ms-office.activeX+xml"/>
  <Override PartName="/xl/activeX/activeX18.xml" ContentType="application/vnd.ms-office.activeX+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activeX/activeX2.xml" ContentType="application/vnd.ms-office.activeX+xml"/>
  <Override PartName="/xl/activeX/activeX3.xml" ContentType="application/vnd.ms-office.activeX+xml"/>
  <Override PartName="/xl/activeX/activeX4.xml" ContentType="application/vnd.ms-office.activeX+xml"/>
  <Override PartName="/xl/activeX/activeX10.bin" ContentType="application/vnd.ms-office.activeX"/>
  <Override PartName="/xl/activeX/activeX15.xml" ContentType="application/vnd.ms-office.activeX+xml"/>
  <Override PartName="/xl/activeX/activeX16.xml" ContentType="application/vnd.ms-office.activeX+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activeX/activeX1.xml" ContentType="application/vnd.ms-office.activeX+xml"/>
  <Override PartName="/xl/activeX/activeX13.xml" ContentType="application/vnd.ms-office.activeX+xml"/>
  <Override PartName="/xl/activeX/activeX14.xml" ContentType="application/vnd.ms-office.activeX+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activeX/activeX9.bin" ContentType="application/vnd.ms-office.activeX"/>
  <Override PartName="/xl/activeX/activeX11.xml" ContentType="application/vnd.ms-office.activeX+xml"/>
  <Override PartName="/xl/activeX/activeX12.xml" ContentType="application/vnd.ms-office.activeX+xml"/>
  <Override PartName="/xl/calcChain.xml" ContentType="application/vnd.openxmlformats-officedocument.spreadsheetml.calcChain+xml"/>
  <Override PartName="/xl/sharedStrings.xml" ContentType="application/vnd.openxmlformats-officedocument.spreadsheetml.sharedStrings+xml"/>
  <Override PartName="/xl/activeX/activeX7.bin" ContentType="application/vnd.ms-office.activeX"/>
  <Override PartName="/xl/activeX/activeX8.bin" ContentType="application/vnd.ms-office.activeX"/>
  <Override PartName="/xl/activeX/activeX10.xml" ContentType="application/vnd.ms-office.activeX+xml"/>
  <Override PartName="/xl/activeX/activeX5.bin" ContentType="application/vnd.ms-office.activeX"/>
  <Override PartName="/xl/activeX/activeX6.bin" ContentType="application/vnd.ms-office.activeX"/>
  <Override PartName="/xl/activeX/activeX17.bin" ContentType="application/vnd.ms-office.activeX"/>
  <Override PartName="/xl/activeX/activeX18.bin" ContentType="application/vnd.ms-office.activeX"/>
  <Override PartName="/docProps/core.xml" ContentType="application/vnd.openxmlformats-package.core-properties+xml"/>
  <Default Extension="bin" ContentType="application/vnd.openxmlformats-officedocument.spreadsheetml.printerSettings"/>
  <Override PartName="/xl/activeX/activeX3.bin" ContentType="application/vnd.ms-office.activeX"/>
  <Override PartName="/xl/activeX/activeX15.bin" ContentType="application/vnd.ms-office.activeX"/>
  <Override PartName="/xl/activeX/activeX1.bin" ContentType="application/vnd.ms-office.activeX"/>
  <Override PartName="/xl/activeX/activeX8.xml" ContentType="application/vnd.ms-office.activeX+xml"/>
  <Override PartName="/xl/activeX/activeX13.bin" ContentType="application/vnd.ms-office.activeX"/>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210" yWindow="270" windowWidth="17460" windowHeight="6015" tabRatio="932" firstSheet="1" activeTab="4"/>
  </bookViews>
  <sheets>
    <sheet name="Menu" sheetId="9" state="hidden" r:id="rId1"/>
    <sheet name="Instructions" sheetId="20" r:id="rId2"/>
    <sheet name="ICQ" sheetId="16" r:id="rId3"/>
    <sheet name="Narrative" sheetId="19" state="hidden" r:id="rId4"/>
    <sheet name="Duties Grid" sheetId="18" r:id="rId5"/>
    <sheet name="Info Tab" sheetId="17" state="hidden" r:id="rId6"/>
  </sheets>
  <definedNames>
    <definedName name="_COA1">ICQ!$H$10</definedName>
    <definedName name="_COB1">ICQ!$H$27</definedName>
    <definedName name="_COC1">ICQ!$H$48</definedName>
    <definedName name="_COD1">ICQ!$H$63</definedName>
    <definedName name="_COE1">ICQ!$H$76</definedName>
    <definedName name="_COF1">ICQ!$H$86</definedName>
    <definedName name="_COG1">ICQ!$H$96</definedName>
    <definedName name="_COH1">ICQ!$H$104</definedName>
    <definedName name="_COI1">ICQ!$H$112</definedName>
    <definedName name="_COJ1">ICQ!$H$118</definedName>
    <definedName name="_COK1">ICQ!$H$131</definedName>
    <definedName name="_COL1">ICQ!$H$141</definedName>
    <definedName name="_xlnm._FilterDatabase" localSheetId="2" hidden="1">ICQ!$A$5:$N$7</definedName>
    <definedName name="ASSERT">ICQ!$D:$D</definedName>
    <definedName name="BKDDG">'Duties Grid'!$88:$113</definedName>
    <definedName name="BKDICQ">ICQ!$J:$S</definedName>
    <definedName name="BKDNAR">Narrative!$36:$72</definedName>
    <definedName name="CASHOUT_NAR">Narrative!$C$13:$Q$19</definedName>
    <definedName name="CNTDOC">ICQ!$H:$J</definedName>
    <definedName name="COA">ICQ!$F$10</definedName>
    <definedName name="COB">ICQ!$F$27</definedName>
    <definedName name="COC">ICQ!$F$48</definedName>
    <definedName name="COD">ICQ!$F$63</definedName>
    <definedName name="COE">ICQ!$F$76</definedName>
    <definedName name="COF">ICQ!$F$86</definedName>
    <definedName name="COG">ICQ!$F$96</definedName>
    <definedName name="COH">ICQ!$F$104</definedName>
    <definedName name="COI">ICQ!$F$112</definedName>
    <definedName name="COJ">ICQ!$F$118</definedName>
    <definedName name="COK">ICQ!$F$131</definedName>
    <definedName name="COL">ICQ!$F$141</definedName>
    <definedName name="CompletedBy">Instructions!$C$9</definedName>
    <definedName name="CONSTRUCT">ICQ!$101:$146</definedName>
    <definedName name="CONSTRUCT_NAR">Narrative!$C$20:$Q$24</definedName>
    <definedName name="CONSTRUCTH">ICQ!$103:$105</definedName>
    <definedName name="CONSTRUCTI">ICQ!$111:$113</definedName>
    <definedName name="CONSTRUCTJ">ICQ!$117:$119</definedName>
    <definedName name="CONSTRUCTK">ICQ!$130:$132</definedName>
    <definedName name="CONSTRUCTL">ICQ!$140:$142</definedName>
    <definedName name="DutiesGridPS">'Info Tab'!$A$10:$A$11</definedName>
    <definedName name="DutiesGridX">'Info Tab'!$A$16</definedName>
    <definedName name="Guide_PurchA">ICQ!$12:$25</definedName>
    <definedName name="Guide_PurchB">ICQ!$29:$46</definedName>
    <definedName name="Guide_PurchC">ICQ!$50:$61</definedName>
    <definedName name="Guide_PurchD">ICQ!$65:$74</definedName>
    <definedName name="Guide_PurchE">ICQ!$78:$84</definedName>
    <definedName name="Guide_PurchF">ICQ!$88:$94</definedName>
    <definedName name="Guide_PurchG">ICQ!$98:$100</definedName>
    <definedName name="Guide_PurchH">ICQ!$106:$110</definedName>
    <definedName name="Guide_PurchI">ICQ!$114:$116</definedName>
    <definedName name="Guide_PurchJ">ICQ!$120:$129</definedName>
    <definedName name="Guide_PurchK">ICQ!$133:$139</definedName>
    <definedName name="Guide_PurchL">ICQ!$143:$146</definedName>
    <definedName name="INSTRUCTNAR1">Instructions!$18:$18</definedName>
    <definedName name="INSTRUCTNAR2">Instructions!$22:$22</definedName>
    <definedName name="_xlnm.Print_Titles" localSheetId="4">'Duties Grid'!$1:$5</definedName>
    <definedName name="_xlnm.Print_Titles" localSheetId="2">ICQ!$A:$D,ICQ!$1:$6</definedName>
    <definedName name="_xlnm.Print_Titles" localSheetId="0">Menu!$1:$18</definedName>
    <definedName name="PURCH">ICQ!$7:$9</definedName>
    <definedName name="PURCHA">ICQ!$9:$11</definedName>
    <definedName name="PURCHB">ICQ!$26:$28</definedName>
    <definedName name="PURCHC">ICQ!$47:$49</definedName>
    <definedName name="PURCHD">ICQ!$62:$64</definedName>
    <definedName name="PURCHE">ICQ!$75:$77</definedName>
    <definedName name="PURCHF">ICQ!$85:$87</definedName>
    <definedName name="PURCHG">ICQ!$95:$97</definedName>
    <definedName name="QUEST">ICQ!$F:$F</definedName>
    <definedName name="RiskFactors">'Info Tab'!$A$20:$A$28</definedName>
    <definedName name="YesNo">'Info Tab'!$A$4:$A$5</definedName>
  </definedNames>
  <calcPr calcId="125725"/>
</workbook>
</file>

<file path=xl/calcChain.xml><?xml version="1.0" encoding="utf-8"?>
<calcChain xmlns="http://schemas.openxmlformats.org/spreadsheetml/2006/main">
  <c r="B3" i="19"/>
  <c r="B3" i="18"/>
  <c r="C3" i="16"/>
  <c r="F5" i="20"/>
  <c r="F9"/>
  <c r="F4"/>
  <c r="C5"/>
  <c r="C4"/>
  <c r="D22" i="19"/>
  <c r="D14"/>
  <c r="D15"/>
  <c r="D16"/>
  <c r="D17"/>
  <c r="D18"/>
  <c r="D19"/>
  <c r="D20"/>
  <c r="D21"/>
  <c r="D23"/>
  <c r="D24"/>
  <c r="D13"/>
  <c r="I52" i="18"/>
  <c r="I33"/>
  <c r="I14"/>
  <c r="B2" i="19"/>
  <c r="B1"/>
  <c r="B2" i="18"/>
  <c r="B1"/>
  <c r="C2" i="16"/>
  <c r="C1"/>
  <c r="V52" i="18"/>
  <c r="U52"/>
  <c r="V33"/>
  <c r="U33"/>
  <c r="V14"/>
  <c r="V63"/>
  <c r="U14"/>
  <c r="U63" s="1"/>
  <c r="X52"/>
  <c r="X33"/>
  <c r="X14"/>
  <c r="X63"/>
  <c r="W52"/>
  <c r="T52"/>
  <c r="S52"/>
  <c r="W33"/>
  <c r="T33"/>
  <c r="S33"/>
  <c r="W14"/>
  <c r="W63"/>
  <c r="T14"/>
  <c r="T63" s="1"/>
  <c r="S14"/>
  <c r="S63" s="1"/>
  <c r="R52"/>
  <c r="Q52"/>
  <c r="P52"/>
  <c r="O52"/>
  <c r="N52"/>
  <c r="M52"/>
  <c r="L52"/>
  <c r="K52"/>
  <c r="J52"/>
  <c r="J33"/>
  <c r="R33"/>
  <c r="Q33"/>
  <c r="P33"/>
  <c r="O33"/>
  <c r="N33"/>
  <c r="M33"/>
  <c r="L33"/>
  <c r="K33"/>
  <c r="R14"/>
  <c r="R63" s="1"/>
  <c r="Q14"/>
  <c r="Q63" s="1"/>
  <c r="P14"/>
  <c r="P63" s="1"/>
  <c r="O14"/>
  <c r="O63" s="1"/>
  <c r="N14"/>
  <c r="N63" s="1"/>
  <c r="M14"/>
  <c r="M63" s="1"/>
  <c r="L14"/>
  <c r="K14"/>
  <c r="J14"/>
  <c r="J63" l="1"/>
  <c r="B71" s="1"/>
  <c r="K63"/>
  <c r="B96" l="1"/>
  <c r="L63"/>
  <c r="B102" s="1"/>
  <c r="B97"/>
  <c r="B72"/>
  <c r="B75" l="1"/>
  <c r="B100"/>
  <c r="B78"/>
  <c r="B74"/>
  <c r="B104"/>
  <c r="B76"/>
  <c r="B105"/>
  <c r="B85"/>
  <c r="B73"/>
  <c r="B98"/>
  <c r="B84"/>
  <c r="B77"/>
  <c r="B110"/>
  <c r="B108"/>
  <c r="B83"/>
  <c r="B107"/>
  <c r="B109"/>
  <c r="B79"/>
  <c r="B101"/>
  <c r="B99"/>
  <c r="B80"/>
  <c r="B82"/>
  <c r="B81"/>
  <c r="B106"/>
  <c r="B103"/>
</calcChain>
</file>

<file path=xl/sharedStrings.xml><?xml version="1.0" encoding="utf-8"?>
<sst xmlns="http://schemas.openxmlformats.org/spreadsheetml/2006/main" count="489" uniqueCount="288">
  <si>
    <t xml:space="preserve">Step 8:  BKD's duties grids are required for all clients unless the client has their own documentation of segregation of duties that we can review and include in our workpapers, or if the client is a consolidated entity where we are expressing an opinion only on the consolidated financial statements then the duties grids would not be necessary for any subsidiaries not deemed significant to the consolidated financial statements or that do not have significant accounting functions performed at that location.  If the duties grids are applicable, review the client's responses on the "Duties Grid" tab document any identified potential errors or irregularities that could result for any apparent conflict of duties in the </t>
  </si>
  <si>
    <t>This questionnaire is designed to assist you in gathering the information needed to facilitate the completion of the financial statement audit.  Please answer all questions and schedules that are applicable.</t>
  </si>
  <si>
    <t>The information provided should be in sufficient detail to allow the auditor to understand the internal control system, including both the process and the control points.  Processes will include activities such as keying in invoices or printing checks.  Control points are steps in the internal control system that allow management to rely on the information produced by the processes.  Control activities will include, among others, matching source documents to system information, reconciling various systems or data sets and review by management.</t>
  </si>
  <si>
    <t>Macros must be enabled when opening this spreadsheet to allow the guidance on the questionnaire to be accessible.</t>
  </si>
  <si>
    <t>Provide a summary of manual and/or automated processes and procedures established to initiate, authorize, record, process and report entity transactions, events and conditions and to maintain accountability for the related assets, liabilities and equity, if applicable, for each of the control objectives below:</t>
  </si>
  <si>
    <t>MONITORING:</t>
  </si>
  <si>
    <r>
      <t xml:space="preserve">Change computer entries, </t>
    </r>
    <r>
      <rPr>
        <i/>
        <sz val="11"/>
        <rFont val="Times New Roman"/>
        <family val="1"/>
      </rPr>
      <t>i.e.</t>
    </r>
    <r>
      <rPr>
        <sz val="11"/>
        <rFont val="Times New Roman"/>
        <family val="1"/>
      </rPr>
      <t>, vendor ledgers or disbursements journals for:</t>
    </r>
  </si>
  <si>
    <r>
      <t>Access mechanical signature device,</t>
    </r>
    <r>
      <rPr>
        <i/>
        <sz val="11"/>
        <rFont val="Times New Roman"/>
        <family val="1"/>
      </rPr>
      <t xml:space="preserve"> i.e.</t>
    </r>
    <r>
      <rPr>
        <sz val="11"/>
        <rFont val="Times New Roman"/>
        <family val="1"/>
      </rPr>
      <t>, stamp or electronic signature</t>
    </r>
  </si>
  <si>
    <r>
      <t xml:space="preserve"> - When is the liability for goods/services received recorded, </t>
    </r>
    <r>
      <rPr>
        <i/>
        <sz val="10"/>
        <color indexed="12"/>
        <rFont val="Arial"/>
        <family val="2"/>
      </rPr>
      <t>i.e.,</t>
    </r>
    <r>
      <rPr>
        <sz val="10"/>
        <color indexed="12"/>
        <rFont val="Arial"/>
        <family val="2"/>
      </rPr>
      <t xml:space="preserve"> purchases are recorded as documents are processed?</t>
    </r>
  </si>
  <si>
    <t xml:space="preserve"> - Is each receiving report prenumbered and how is the numerical sequence accounted for in the receiving register?</t>
  </si>
  <si>
    <t xml:space="preserve"> - What does the entity do to prevent paying invoices for the same goods/services more than once?</t>
  </si>
  <si>
    <t xml:space="preserve"> - Are accounts payable vouchers (payment request) prenumbered, and if so, how is the numerical sequence accounted for in the voucher register and how does the entity ensure that all vouchers have been recorded in the proper period? </t>
  </si>
  <si>
    <t xml:space="preserve"> - What is the entity's policy for storage of blank check stock (location, who has access, etc.)?</t>
  </si>
  <si>
    <t xml:space="preserve"> - What are the policies and procedures regarding signing checks in advance of preparation and approval?  (Describe location of and control over blank check supply.)</t>
  </si>
  <si>
    <r>
      <t xml:space="preserve"> - What is management's involvement in payment request or check signing approval, </t>
    </r>
    <r>
      <rPr>
        <i/>
        <sz val="10"/>
        <color indexed="12"/>
        <rFont val="Arial"/>
        <family val="2"/>
      </rPr>
      <t>e.g.,</t>
    </r>
    <r>
      <rPr>
        <sz val="10"/>
        <color indexed="12"/>
        <rFont val="Arial"/>
        <family val="2"/>
      </rPr>
      <t xml:space="preserve"> dual signatures, etc.?</t>
    </r>
  </si>
  <si>
    <r>
      <t xml:space="preserve"> - What arrangements are their with your financial institution to prevent or detect fraudulent disbursements, </t>
    </r>
    <r>
      <rPr>
        <i/>
        <sz val="10"/>
        <color indexed="12"/>
        <rFont val="Arial"/>
        <family val="2"/>
      </rPr>
      <t>e.g.,</t>
    </r>
    <r>
      <rPr>
        <sz val="10"/>
        <color indexed="12"/>
        <rFont val="Arial"/>
        <family val="2"/>
      </rPr>
      <t xml:space="preserve"> positive pay, etc.?</t>
    </r>
  </si>
  <si>
    <t xml:space="preserve"> - Is each check prenumbered and how is the numerical sequence accounted for in the check register?</t>
  </si>
  <si>
    <r>
      <t xml:space="preserve"> - What are the cutoff procedures used by the entity to accrue liabilities for goods/services, </t>
    </r>
    <r>
      <rPr>
        <i/>
        <sz val="10"/>
        <color indexed="12"/>
        <rFont val="Arial"/>
        <family val="2"/>
      </rPr>
      <t>e.g.,</t>
    </r>
    <r>
      <rPr>
        <sz val="10"/>
        <color indexed="12"/>
        <rFont val="Arial"/>
        <family val="2"/>
      </rPr>
      <t xml:space="preserve"> unmatched receiving reports, not yet posted as of the financial statement date?  (If the procedures are different at year-end than at an interim date, describe the differences.)</t>
    </r>
  </si>
  <si>
    <t xml:space="preserve"> - What are the cutoff procedures used by the entity to record all electronic funds transfer payments as of the financial statement date?</t>
  </si>
  <si>
    <t xml:space="preserve"> - What are the cutoff procedures used by the entity to record all payments as of the financial statement date?</t>
  </si>
  <si>
    <t xml:space="preserve"> - What are the policies and procedures to assure the entity stays current with the lien laws in the states in which the entity does business.</t>
  </si>
  <si>
    <t xml:space="preserve"> - How does the entity ensure that properly executed liens and lien waivers are obtained from all subcontractors?</t>
  </si>
  <si>
    <r>
      <t xml:space="preserve"> - What are the procedures to ensure that reimbursements to imprest accounts, </t>
    </r>
    <r>
      <rPr>
        <i/>
        <sz val="10"/>
        <color indexed="12"/>
        <rFont val="Arial"/>
        <family val="2"/>
      </rPr>
      <t>e.g.,</t>
    </r>
    <r>
      <rPr>
        <sz val="10"/>
        <color indexed="12"/>
        <rFont val="Arial"/>
        <family val="2"/>
      </rPr>
      <t xml:space="preserve"> for out of town job site expenses, are for appropriate expenditures?</t>
    </r>
  </si>
  <si>
    <r>
      <t xml:space="preserve"> - What are the procedures to ensure that reimbursements to imprest accounts, </t>
    </r>
    <r>
      <rPr>
        <i/>
        <sz val="10"/>
        <color indexed="12"/>
        <rFont val="Arial"/>
        <family val="2"/>
      </rPr>
      <t>e.g.,</t>
    </r>
    <r>
      <rPr>
        <sz val="10"/>
        <color indexed="12"/>
        <rFont val="Arial"/>
        <family val="2"/>
      </rPr>
      <t xml:space="preserve"> for out-of-town job site expenses, are for appropriate expenditures?</t>
    </r>
  </si>
  <si>
    <t xml:space="preserve"> - How are contracts, subcontracts and change orders prepared, reviewed and approved and who performs each of the listed functions?</t>
  </si>
  <si>
    <t>Provide a summary of manual and/or automated processes and procedures established to initiate, authorize, record, process and report transactions, events and conditions and to maintain accountability for the related assets, liabilities and equity, if applicable, for each of the control objectives below.</t>
  </si>
  <si>
    <t>Client Name</t>
  </si>
  <si>
    <t>Year/Period End</t>
  </si>
  <si>
    <t xml:space="preserve">Period Ending:  </t>
  </si>
  <si>
    <t>Client Preparer:</t>
  </si>
  <si>
    <t>Client:</t>
  </si>
  <si>
    <t>A</t>
  </si>
  <si>
    <t>B</t>
  </si>
  <si>
    <t>C</t>
  </si>
  <si>
    <t>D</t>
  </si>
  <si>
    <t>E</t>
  </si>
  <si>
    <t>F</t>
  </si>
  <si>
    <t>Control Objective</t>
  </si>
  <si>
    <t>Describe Procedures Performed to Evaluate Design Effectiveness (including client personnel assisting with the walkthrough, procedures performed and documents inspected)</t>
  </si>
  <si>
    <t>Key (Significant) Control(s) Identified?</t>
  </si>
  <si>
    <t>For BKD Use Only</t>
  </si>
  <si>
    <t>P</t>
  </si>
  <si>
    <t>S</t>
  </si>
  <si>
    <t>X</t>
  </si>
  <si>
    <t>GENERAL INPUT AREA</t>
  </si>
  <si>
    <t>Instructions</t>
  </si>
  <si>
    <t>Step 1:  Complete the Client Name and Year/Period End above.</t>
  </si>
  <si>
    <t>Position Description</t>
  </si>
  <si>
    <t>ACCESS – ABILITY TO:</t>
  </si>
  <si>
    <t>RECORDING – ABILITY TO:</t>
  </si>
  <si>
    <t>Responsibility to review:</t>
  </si>
  <si>
    <t>Identify any apparent conflict of duties by number</t>
  </si>
  <si>
    <t>For any apparent conflict of duties, describe the following:</t>
  </si>
  <si>
    <t>Conflict #</t>
  </si>
  <si>
    <t>Identify potential errors or irregularities that could result</t>
  </si>
  <si>
    <t>To AWP305 (see note below)</t>
  </si>
  <si>
    <t>To AWP170 (see note below)</t>
  </si>
  <si>
    <t>Preparer Instructions</t>
  </si>
  <si>
    <t>To AWP305</t>
  </si>
  <si>
    <t>BKD Use Only</t>
  </si>
  <si>
    <t>ET</t>
  </si>
  <si>
    <t>VT</t>
  </si>
  <si>
    <t>VT, CT</t>
  </si>
  <si>
    <t>CAT, VT</t>
  </si>
  <si>
    <t>CAT</t>
  </si>
  <si>
    <t>CT</t>
  </si>
  <si>
    <t>CT, ET</t>
  </si>
  <si>
    <t>OT</t>
  </si>
  <si>
    <t>Assertion(s)</t>
  </si>
  <si>
    <t>Yes/No</t>
  </si>
  <si>
    <t>Yes</t>
  </si>
  <si>
    <t>No</t>
  </si>
  <si>
    <t>Automated Process</t>
  </si>
  <si>
    <t>Not Applicable</t>
  </si>
  <si>
    <t>Duties Grids PS</t>
  </si>
  <si>
    <t>Duties Grids X</t>
  </si>
  <si>
    <t>&lt;Other&gt;</t>
  </si>
  <si>
    <t>Position</t>
  </si>
  <si>
    <t>Provide a description of the key (significant) control(s) associated with this control objective.</t>
  </si>
  <si>
    <t>Risk Factors</t>
  </si>
  <si>
    <t>Yes - Size of entity</t>
  </si>
  <si>
    <t>Yes - Materiality</t>
  </si>
  <si>
    <t>Yes - Transaction volume</t>
  </si>
  <si>
    <t>Yes - Complexity</t>
  </si>
  <si>
    <t>Yes - Other internal factors</t>
  </si>
  <si>
    <t>Yes - Other external factors</t>
  </si>
  <si>
    <t>Yes - Combination of factors</t>
  </si>
  <si>
    <t>Step 9:  For any potential error or irregularities noted, list any complementary controls that mitigate the indentified conflicts, potential errors and/or irregularities.</t>
  </si>
  <si>
    <t>For Client Use</t>
  </si>
  <si>
    <t>(Name &amp; Title)</t>
  </si>
  <si>
    <t>Conclusions</t>
  </si>
  <si>
    <t>Walkthroughs</t>
  </si>
  <si>
    <t>Key Controls</t>
  </si>
  <si>
    <t>Narrative</t>
  </si>
  <si>
    <t>Control Objectives:</t>
  </si>
  <si>
    <t>Cycle</t>
  </si>
  <si>
    <t>Client Prepared Internal Control Documentation  W/P Ref.</t>
  </si>
  <si>
    <t>Guidance</t>
  </si>
  <si>
    <t>Consider the following:</t>
  </si>
  <si>
    <t>List any controls that mitigate identified conflicting duties and the risk for potential errors or irregularities</t>
  </si>
  <si>
    <t>AWP183</t>
  </si>
  <si>
    <t>Purchases / Accounts Payable / Cash Disbursements Cycle</t>
  </si>
  <si>
    <t xml:space="preserve"> - How is the order to purchase goods/services documented?  Are purchase orders completed electronically or in paper?</t>
  </si>
  <si>
    <t xml:space="preserve"> - Is purchasing centralized?</t>
  </si>
  <si>
    <t xml:space="preserve"> - What controls are in place to monitor purchases at outlying locations?</t>
  </si>
  <si>
    <t xml:space="preserve"> - Is the receiving function separate from the ordering function?</t>
  </si>
  <si>
    <t xml:space="preserve"> - How is the receipt of goods/services approved and documented?</t>
  </si>
  <si>
    <t xml:space="preserve"> - How is the nature, quality and quantity of goods/services received recorded?  (Describe the source document and/or computer notification made, who prepares or enters.)</t>
  </si>
  <si>
    <t xml:space="preserve"> - What procedures are in place other than those noted above to reduce the risk of remitting a payment to a false vendor?  </t>
  </si>
  <si>
    <t xml:space="preserve"> - How are purchasing, receiving and payment (vendor invoice) records approved?  (Describe how discrepancies are resolved and how approval is documented.)</t>
  </si>
  <si>
    <t xml:space="preserve"> - How is the account distribution for the payment request established and documented?  (Explain who prepares account distributions and who reviews them.)</t>
  </si>
  <si>
    <t xml:space="preserve"> - If a mechanical or electronic signature device is used, describe who has access to it.</t>
  </si>
  <si>
    <t xml:space="preserve"> - Are checks signed only after the signer is satisfied that the check is properly supported?  (Consider whether any mechanical signature is applied only after that signer has reviewed support.)  </t>
  </si>
  <si>
    <t xml:space="preserve"> - What controls are in place to determine that checks printed with a mechanical or electronic signature device agree to the approved disbursements?</t>
  </si>
  <si>
    <t xml:space="preserve"> - How is a manual check requested from accounting?</t>
  </si>
  <si>
    <t xml:space="preserve"> - How is the support for the manual check approved?</t>
  </si>
  <si>
    <t xml:space="preserve"> - How is the manual check signed (mechanical signature or hand-signed) and by whom?</t>
  </si>
  <si>
    <t xml:space="preserve"> - How are manual checks recorded in journals and posted or updated to the general ledger?  (Given the check is manually printed, how are computer journals and ledgers updated?)</t>
  </si>
  <si>
    <t xml:space="preserve"> - How are electronic fund transfers by unauthorized personnel prevented?</t>
  </si>
  <si>
    <t xml:space="preserve"> - How are electronic funds transfers recorded?</t>
  </si>
  <si>
    <t xml:space="preserve"> - How are electronic funds transfers executed?  (Describe how institutions are instructed to make transfers, what security processes are used to restrict the transfers and what identification processes are used to validate the receiving party’s account.)</t>
  </si>
  <si>
    <t xml:space="preserve"> - What cutoff procedures are used to assure that all electronic data interchange (EDI) transactions submitted to the company for payment have been accrued in the period in which the goods/services were received?</t>
  </si>
  <si>
    <t>G</t>
  </si>
  <si>
    <t>Construction Contractor</t>
  </si>
  <si>
    <t>H</t>
  </si>
  <si>
    <t>I</t>
  </si>
  <si>
    <t>J</t>
  </si>
  <si>
    <t xml:space="preserve"> - How is the cost of leased equipment controlled and charged to the proper job?</t>
  </si>
  <si>
    <t xml:space="preserve"> - How are costs associated with company-owned equipment (depreciation, gas, oil, repairs, maintenance labor, etc.) accumulated?</t>
  </si>
  <si>
    <t xml:space="preserve"> - How are equipment charges to individual jobs reviewed and approved?  How is approval documented?</t>
  </si>
  <si>
    <t>K</t>
  </si>
  <si>
    <t xml:space="preserve"> - How is percentage of completion determined in order to approve subcontractor payment requests?  </t>
  </si>
  <si>
    <t xml:space="preserve"> - How is subcontractor acceptance of change orders documented?</t>
  </si>
  <si>
    <t>L</t>
  </si>
  <si>
    <t>CT, OT</t>
  </si>
  <si>
    <t>ET, CT</t>
  </si>
  <si>
    <t>ET, OT</t>
  </si>
  <si>
    <t>CAT, CT</t>
  </si>
  <si>
    <t>Cash Outflows</t>
  </si>
  <si>
    <t>Issue a purchase order to a vendor</t>
  </si>
  <si>
    <t>Make a computer entry to generate a purchase document</t>
  </si>
  <si>
    <t>Initiate a purchase (when POs are not used)</t>
  </si>
  <si>
    <t>Enter an electronic data interchange (EDI) purchase instruction</t>
  </si>
  <si>
    <t>Authorize a purchase document or EDI entry prepared by others</t>
  </si>
  <si>
    <t>Change purchasing instructions after initial preparation</t>
  </si>
  <si>
    <t>Approve invoices for payment</t>
  </si>
  <si>
    <t>Make a computer entry to generate a payment (either check or EFT)</t>
  </si>
  <si>
    <t>Authorize a payment by check or electronic funds transfer</t>
  </si>
  <si>
    <t>Sign checks</t>
  </si>
  <si>
    <t>Access signed checks to be issued to vendors</t>
  </si>
  <si>
    <t xml:space="preserve">Mail or hand deliver (distribute) checks  </t>
  </si>
  <si>
    <t>Record accounts payable, including EDI</t>
  </si>
  <si>
    <t>Record checks issued</t>
  </si>
  <si>
    <t>Record electronic funds transfers</t>
  </si>
  <si>
    <t>Accounts payable entries</t>
  </si>
  <si>
    <t>Checks paid</t>
  </si>
  <si>
    <t>Electronic funds transfer</t>
  </si>
  <si>
    <t>Change computer master files affecting:</t>
  </si>
  <si>
    <t>Accounts payable vendors (additions or modifications)</t>
  </si>
  <si>
    <t>Electronic funds transfers</t>
  </si>
  <si>
    <t>Make a journal entry to:</t>
  </si>
  <si>
    <t>Adjust Inventory or Expense general ledger accounts</t>
  </si>
  <si>
    <t>Adjust the Cash general ledger account</t>
  </si>
  <si>
    <t>Adjust the Accounts Payable general ledger account</t>
  </si>
  <si>
    <t>Responsibility to reconcile:</t>
  </si>
  <si>
    <t>Bank balances to general ledger/control account</t>
  </si>
  <si>
    <t>Accounts payable to general ledger/control account</t>
  </si>
  <si>
    <t>Bank reconciliations prepared by others</t>
  </si>
  <si>
    <t>Account reconciliations related to the Purchases, Cash Disbursements and Accounts Payable cycle prepared by others</t>
  </si>
  <si>
    <t>Purchases, Cash Disbursements and Accounts Payable Cycle</t>
  </si>
  <si>
    <t>Step 3:  Provide the client with this form and have them complete the ICQ (or Narrative).</t>
  </si>
  <si>
    <t>For auto-fit use</t>
  </si>
  <si>
    <t>Were any key control(s) identified at the Entity Level that would be considered key control(s) over this control objective?</t>
  </si>
  <si>
    <t>Potential Control Deficiencies Identified?  If Yes, summarize the potential control deficiencies below and list any complementary controls that mitigate the risk of potential errors or irregularities.</t>
  </si>
  <si>
    <t>Entity Level key control(s) reference (if applicable)</t>
  </si>
  <si>
    <t>Is the control object considered relevant or applicable to your operations and internal control environment?  If so, please provide copies of the applicable control documentation and indicate the file names and applicable sections in spaces provided below.</t>
  </si>
  <si>
    <t>How does the entity maintain appropriate procedures to ensure that purchases are appropriately authorized and are recorded accurately in the appropriate account?</t>
  </si>
  <si>
    <t xml:space="preserve"> - What documents are used or data entry processes?</t>
  </si>
  <si>
    <t xml:space="preserve"> - Who prepares and approves the document?</t>
  </si>
  <si>
    <t xml:space="preserve"> - How are the controls different at each location?</t>
  </si>
  <si>
    <t xml:space="preserve"> - Are there any unique areas where the controls are different than those described, and if so, what are the areas, how do they differ and what are the related controls?</t>
  </si>
  <si>
    <t>How does the entity maintain appropriate procedures to ensure that payment requests are supported by appropriate documentation, are payable to authorized vendors and are recorded in the appropriate account?</t>
  </si>
  <si>
    <t xml:space="preserve"> - How are changes to the master vendor list documented and reviewed?</t>
  </si>
  <si>
    <t xml:space="preserve"> - How often is the master vendor list reviewed for completeness and accuracy and by whom? </t>
  </si>
  <si>
    <t xml:space="preserve"> - How is the payment to a vendor initiated?</t>
  </si>
  <si>
    <t xml:space="preserve"> - How are variances in the records regarding receipts of goods/services identified and resolved?</t>
  </si>
  <si>
    <t xml:space="preserve"> - Are payment requests required to be accompanied by evidence of receipt of goods/services and how is the receipt of goods/services verified prior to payment?</t>
  </si>
  <si>
    <t xml:space="preserve"> - How are payment requests (vouchers or invoices) entered into the payables subsidiary ledger?  (Describe the source document, whether the process is manual or computer based and what reports are produced.)</t>
  </si>
  <si>
    <t xml:space="preserve"> - If payment requests are received by electronic data interchange (EDI), how are requests received, which vendors are involved and how such requests are approved for payment?</t>
  </si>
  <si>
    <t xml:space="preserve"> - How are the accounts payable subsidiary ledger entries totaled and posted or updated to the general ledger accounts?  (Include whether the entry preparation process is manual or automated and whether to entries are batch-posted or individually posted.)</t>
  </si>
  <si>
    <t xml:space="preserve"> - How, when and by whom is the accounts payable subsidiary ledger balanced to the general ledger?</t>
  </si>
  <si>
    <t>How does the entity ensure cash is disbursed only for authorized and valid purchases and expenses?</t>
  </si>
  <si>
    <t xml:space="preserve"> - When (daily, weekly, etc.) and how checks are prepared?  (Describe manual and computer processes to identify amounts payable, to enter any required data and to print checks.)</t>
  </si>
  <si>
    <t xml:space="preserve"> - What are the policies and procedures regarding any prohibitions of checks payable to cash?</t>
  </si>
  <si>
    <t xml:space="preserve"> - How are checks approved and signed?  (Describe any documents or reports required by the signer prior to approval.)</t>
  </si>
  <si>
    <t xml:space="preserve"> - How are checks recorded?  Describe any computer processing, including any automated journal entries?</t>
  </si>
  <si>
    <t xml:space="preserve"> - What is the process for handling and distributing checks after they are approved and signed?  (Describe any procedures for "holding" checks either before or after signature.)</t>
  </si>
  <si>
    <t xml:space="preserve"> - What is the process to prepare manual checks when the usual system is computer preparation?</t>
  </si>
  <si>
    <t>How does the entity maintain appropriate procedures to ensure that payments made via electronic funds transfers are supported by appropriate documentation and properly approved?</t>
  </si>
  <si>
    <t xml:space="preserve"> - When and how are payments by electronic fund transfers initiated (describe nature of vendors and type of payments)?</t>
  </si>
  <si>
    <t xml:space="preserve"> - How are electronic funds transfers approved (describe any documents or reports required by the signor prior to approval)?</t>
  </si>
  <si>
    <t>How does the entity maintain appropriate procedures to ensure activity is recorded in the proper accounting period?</t>
  </si>
  <si>
    <t xml:space="preserve"> - What procedures are performed to reconcile vendor statements to accounts payable records?</t>
  </si>
  <si>
    <t>How does the entity ensure cash balance records are reconciled regularly to bank statements and differences are investigated?</t>
  </si>
  <si>
    <t xml:space="preserve"> - Are cash balance records reconciled regularly and what is the process for investigating differences and determining that differences are resolved?  </t>
  </si>
  <si>
    <t>How does the entity maintain appropriate procedures to ensure that liens and lien waivers are properly executed?</t>
  </si>
  <si>
    <t xml:space="preserve"> - What is the process for determining when it is appropriate to file liens or an intent to file a lien?</t>
  </si>
  <si>
    <t>How does the entity maintain appropriate procedures to ensure that purchases for materials and subcontractors are appropriately allocated to the appropriate job number and cost classification?</t>
  </si>
  <si>
    <t xml:space="preserve"> - How is the cost classification, job number and reimbursable status (for cost plus contract accounting) for purchased materials and subcontractors established and documented?</t>
  </si>
  <si>
    <t>How does the entity maintain appropriate procedures to ensure that purchases and charges are appropriately authorized, accumulated and recorded in the accounting system?</t>
  </si>
  <si>
    <t xml:space="preserve"> - How are cost classifications, job number and reimbursable status reviewed and approved after initial coding?  Who reviews and approves and how is that review and approval documented?</t>
  </si>
  <si>
    <t xml:space="preserve"> - Are invoices for equipment rental approved by project engineers or job superintendents with on-site supervision responsibility and who approves those invoices?</t>
  </si>
  <si>
    <t xml:space="preserve"> - How does the entity establish rental or usage rates for each item of equipment sufficient to recover its cost over its useful life?</t>
  </si>
  <si>
    <t xml:space="preserve"> - How does the entity ensure that all chargeable equipment time is accounted for and charged to the proper job and what are the internal documents used to evidence equipment usage?</t>
  </si>
  <si>
    <t>How does the entity maintain appropriate procedures to ensure that payments and change orders issued to subcontractors are properly approved and recorded in the accounting system and acceptance by the subcontractor is properly documented?</t>
  </si>
  <si>
    <t>How does the entity maintain appropriate procedures to ensure that contracts completed during the year and contracts in process at year-end are supported by valid contracts?</t>
  </si>
  <si>
    <t xml:space="preserve"> - What are the reports or work sheets used to document all major cost components of contracts (and bids), including overhead, in conjunction with the preparation of contracts?</t>
  </si>
  <si>
    <t>BKD, LLP Internal Control Questionnaire</t>
  </si>
  <si>
    <t>BKD Contact</t>
  </si>
  <si>
    <t>Period End</t>
  </si>
  <si>
    <t>Phone Number</t>
  </si>
  <si>
    <t>In order to meet our scheduled deadlines, please complete the BKD Internal Control Questionnaire by the date entered below.</t>
  </si>
  <si>
    <t>Completed By</t>
  </si>
  <si>
    <t>Date Needed By</t>
  </si>
  <si>
    <t>(Name and Title)</t>
  </si>
  <si>
    <t>Date Completed</t>
  </si>
  <si>
    <t xml:space="preserve">Client Quick Start:  </t>
  </si>
  <si>
    <r>
      <t>n</t>
    </r>
    <r>
      <rPr>
        <sz val="7"/>
        <rFont val="Times New Roman"/>
        <family val="1"/>
      </rPr>
      <t xml:space="preserve">       </t>
    </r>
    <r>
      <rPr>
        <sz val="12"/>
        <rFont val="Times New Roman"/>
        <family val="1"/>
      </rPr>
      <t xml:space="preserve"> </t>
    </r>
  </si>
  <si>
    <t>Please do not change the sheet tab names in BKD's Internal Control Questionnaire.</t>
  </si>
  <si>
    <t>When BKD's Internal Control Questionnaire is complete, please save and return the completed Excel file to your BKD Contact.  Please be sure to save the file in Excel 2003 format.</t>
  </si>
  <si>
    <t>Each control objective should have a response.  If a particular control objective is not applicable to this entity, please note that information in the space provided.</t>
  </si>
  <si>
    <t>To facilitate efficient workflow, please provide any attachments in electronic form when possible.  Provide schedules containing numeric data in Excel.</t>
  </si>
  <si>
    <t>If you have questions regarding any items contained in BKD's Internal Control Questionnaire, please notify your BKD contact.</t>
  </si>
  <si>
    <t xml:space="preserve"> </t>
  </si>
  <si>
    <t>AWP183-Version 08-2010</t>
  </si>
  <si>
    <t>Industry Specific Options</t>
  </si>
  <si>
    <t>Additional Options</t>
  </si>
  <si>
    <r>
      <t xml:space="preserve">Use of client prepared internal control documents </t>
    </r>
    <r>
      <rPr>
        <b/>
        <sz val="10"/>
        <color indexed="18"/>
        <rFont val="Arial"/>
        <family val="2"/>
      </rPr>
      <t>*</t>
    </r>
  </si>
  <si>
    <r>
      <t xml:space="preserve">Narrative Internal Control Form </t>
    </r>
    <r>
      <rPr>
        <b/>
        <sz val="10"/>
        <color indexed="18"/>
        <rFont val="Arial"/>
        <family val="2"/>
      </rPr>
      <t>**</t>
    </r>
  </si>
  <si>
    <t xml:space="preserve"> ** Use of this option requires approval by the office A&amp;A Director documented by their electronic sign-off of AWP073, unless the engagement meets the Type C criteria on AWP060.</t>
  </si>
  <si>
    <r>
      <t xml:space="preserve">Hide all Duties Grids </t>
    </r>
    <r>
      <rPr>
        <b/>
        <sz val="10"/>
        <color indexed="18"/>
        <rFont val="Arial"/>
        <family val="2"/>
      </rPr>
      <t>***</t>
    </r>
  </si>
  <si>
    <t>Construction contractors</t>
  </si>
  <si>
    <t xml:space="preserve"> * Use of this option is only appropriate if all of the following criteria are met:</t>
  </si>
  <si>
    <t xml:space="preserve"> - Are the separate records (receiving reports, invoices, P.O.'s) regarding receipt of goods/services accumulated and compared?  </t>
  </si>
  <si>
    <t xml:space="preserve"> - Are vendor invoices or requests for payment checked for agreement with quantity received, price specified in the purchase order and mathematical accuracy of the invoice?  How are these items verified?  </t>
  </si>
  <si>
    <t>How does the entity ensure cash payments are recorded accurately and in the appropriate period?</t>
  </si>
  <si>
    <t xml:space="preserve"> - How does the entity ensure that payment requests by subcontractors are approved by project engineers based upon their observations of the job’s completion percentage?  </t>
  </si>
  <si>
    <t xml:space="preserve"> - How does the entity ensure that change orders issued to subcontractors are approved by job superintendent or management prior to issuance?  </t>
  </si>
  <si>
    <t>Identified Risk(s) and Relevant Assertion(s)</t>
  </si>
  <si>
    <t>If additional space is needed for your response, you may type additional information in the cell directly below the comment box provided and the cell will automatically format in the same format as the original comment box.  In addition, you may insert rows in the questionnaire if you need additional space for your responses.  Rows must be inserted immediately below a row containing a response area.  Rows inserted that are not immediately below a response area may not be accessible.</t>
  </si>
  <si>
    <t>Step 4:  After receiving the completed documentation from the client, review the client's responses for completeness and understandability.  Obtain any needed clarifications from the client.  If additional space is needed to add comments or notes, you may type additional information in the cell directly below the comment box provided and the cell will automatically format in the same format as the original comment box.  When adding a BKD comment, the comment should clearly indicate that this is not a client response by starting the comment with "BKD Note:".</t>
  </si>
  <si>
    <t>The following option allows for additional tailoring based on the client's specific industry.  Select if applicable.</t>
  </si>
  <si>
    <t xml:space="preserve"> *** See Step 8 of the Instructions below for additional guidance.</t>
  </si>
  <si>
    <t>At the top of each column, list the name of each POSITION in the entity which has access, recording or monitoring activities.  Place a “P” in each box in which that position has the principal ability or responsibility described.  Place an “S” in each box in which that position has the secondary (backup) ability or responsibility described.  In addition, place an "S" or "P" in the "Automated Process" box, if the ability or responsibility is partially or completely automated.   If a specific item is not applicable to the entity place an "X" in the "Not Applicable" column shown below.  Document any mitigating controls for apparent conflicts of duties in the spaces provided below the duties grid.  The form will automatically indicate any apparent conflicting duties whenever a position has access along with monitoring and/or recording.  However, judgment should be used to consider whether a combination of monitoring and recording without access should be analyzed.  Use multiple copies of this page if more columns are needed.</t>
  </si>
  <si>
    <t>"For BKD Use Only" section below the completed duties grid(s).  Analysis of apparent conflicting duties is mandatory whenever access exists along with monitoring and/or recording.  However, professional judgment should be used to consider whether a combination of monitoring and recording without access should be analyzed.  If none are noted, document as such.  If using the client's documentation of segregation of duties any potential control deficiencies noted should also be carried to the AWP305.</t>
  </si>
  <si>
    <t>To AWP170   Information Gathering and Risk Assessment</t>
  </si>
  <si>
    <r>
      <t xml:space="preserve">Step 7:  For all controls determined to be key (significant) controls that should be evaluated in the tests of controls for design effectiveness (walkthroughs) perform walkthrough(s) to evaluate design effectiveness of the key (significant) controls identified (info deleted).  The walkthrough ordinarily should consist of walking a single transaction through the entire process or cycle.  Additional transaction(s) should be selected to test any key (significant) controls not covered by the initial transaction.  Post any identified gaps or other potential control deficiencies to AWP305 for further evaluation.  Post any information resulting from the walkthrough that may be relevant to assessment of the risks of material misstatement due to error or fraud to AWP170, </t>
    </r>
    <r>
      <rPr>
        <b/>
        <i/>
        <sz val="10"/>
        <rFont val="Arial"/>
        <family val="2"/>
      </rPr>
      <t>Information Gathering and Risk Assessment</t>
    </r>
    <r>
      <rPr>
        <b/>
        <sz val="10"/>
        <rFont val="Arial"/>
        <family val="2"/>
      </rPr>
      <t xml:space="preserve"> form.</t>
    </r>
  </si>
  <si>
    <r>
      <t xml:space="preserve">Step 10:  Based upon review of complementary controls, determine if conflict of duties represents (1) a potential control deficiency that should be posted to AWP305 for further evaluation or (2) information potentially relevant to assessment of possible risks of material misstatement due to error or fraud that should be posted to AWP170, </t>
    </r>
    <r>
      <rPr>
        <b/>
        <i/>
        <sz val="10"/>
        <rFont val="Arial"/>
        <family val="2"/>
      </rPr>
      <t>Information Gathering and Risk Assessment</t>
    </r>
    <r>
      <rPr>
        <b/>
        <sz val="10"/>
        <rFont val="Arial"/>
        <family val="2"/>
      </rPr>
      <t>.</t>
    </r>
  </si>
  <si>
    <t>Additional guidance for each control objective is shown below the control objective.  The guidance can be hidden and unhidden by clicking on the "Hide Guidance" and "Show Guidance" buttons to the right of each control objective.</t>
  </si>
  <si>
    <t>The following options are additional options that allow further tailoring of BKD's standard Internal Control Design Understanding &amp; Evaluation forms.  See specific guidance for each of the options below and select either of the first two options and/or the third option if they apply:</t>
  </si>
  <si>
    <t>1)  The Entity's documentation of its internal controls must be maintained currently.</t>
  </si>
  <si>
    <t>2)  Documentation (or excerpts of) must be in a usable form that can be retained in our workpapers.</t>
  </si>
  <si>
    <t>3)  The Entity's documentation must be organized in a fashion that identifies control objectives and either identifies or facilitates identification of key (significant) controls.</t>
  </si>
  <si>
    <t>After selecting the applicable tailoring criteria from the options above, click on the button below to prepare the forms for client use before providing to the client.</t>
  </si>
  <si>
    <t>This workbook is designed to assist you in obtaining an understanding of internal control that is sufficient to enable you to evaluate the design of controls that are relevant to the audit and determine whether the control as designed - either individually or in combination - is capable of effectively preventing or detecting and correcting material misstatements timely.</t>
  </si>
  <si>
    <t xml:space="preserve">Step 2:  Select the applicable criteria noted above. </t>
  </si>
  <si>
    <t>Step 5:  After reviewing the client's responses on the ICQ (or narrative) tab determine which control objectives are considered relevant by using the drop-down box under the "Is control objective considered relevant?" column (or on the narrative version include this information in the appropriate box).</t>
  </si>
  <si>
    <t xml:space="preserve">Step 6:  For all control objectives that are determined to be relevant, determine if a particular item in the clients response is a key (significant) control that should be evaluated in the tests of controls for design effectiveness (walkthroughs) and select "Yes" or "No" from drop-down box in the "Key (Significant) Control?" column for each control determined to be a key (significant) control (or list them in the appropriate box for the narrative version).  In addition, summarize the key controls extracted from the clients response in the "Provide a description of the key (significant) controls associated with this control objective." column (or list them in the appropriate box for the narrative version). </t>
  </si>
  <si>
    <r>
      <t xml:space="preserve">Note:  Based upon review of complementary controls, determine if conflict of duties represents (1) a potential control deficiency that should be posted to AWP305 for further evaluation or (2) information potentially relevant to assessment of possible risks of material misstatement due to error or fraud that should be posted to AWP170, </t>
    </r>
    <r>
      <rPr>
        <b/>
        <i/>
        <sz val="10"/>
        <rFont val="Arial"/>
        <family val="2"/>
      </rPr>
      <t>Information Gathering and Risk Assessment.</t>
    </r>
  </si>
  <si>
    <t>List any complementary controls that mitigate identified conflicting duties, potential errors or irregularities and that have been tested and deemed effective, including a reference to the workpaper where testing of design effectiveness was performed</t>
  </si>
  <si>
    <t>Submit positive pay information to the financial institution</t>
  </si>
  <si>
    <t>BKD Internal Control Design Understanding &amp; Evaluation - Cash Outflows - Version 07-2011</t>
  </si>
  <si>
    <t>Girl Scouts of Western Ohio</t>
  </si>
  <si>
    <t>Director of Finance</t>
  </si>
  <si>
    <t>Acconting Manager</t>
  </si>
  <si>
    <t>Accounts Payable Specialist</t>
  </si>
  <si>
    <t>Director of Business Services</t>
  </si>
  <si>
    <t>CEO</t>
  </si>
  <si>
    <t>COO</t>
  </si>
  <si>
    <t>CSO</t>
  </si>
  <si>
    <t>Director of Regional Services</t>
  </si>
  <si>
    <t>Retail Shop Staff</t>
  </si>
  <si>
    <t>GSWO Staff</t>
  </si>
  <si>
    <t>Business Services Staff</t>
  </si>
  <si>
    <t>Action Step Managers</t>
  </si>
  <si>
    <t>Backup only to all areas other than bank rec review.</t>
  </si>
  <si>
    <t>Backup to mostly everything (not primary)--records EFT's prepared by others, Finance Directors reviews all bank reconciliations.</t>
  </si>
  <si>
    <t>All requisitions require approval prior to processing checks.  All checks are reviewed by CEO, Finance Director, and Accounting Manager.  Accounting Manager performs monthly bank reconciliations.</t>
  </si>
</sst>
</file>

<file path=xl/styles.xml><?xml version="1.0" encoding="utf-8"?>
<styleSheet xmlns="http://schemas.openxmlformats.org/spreadsheetml/2006/main">
  <numFmts count="5">
    <numFmt numFmtId="42" formatCode="_(&quot;$&quot;* #,##0_);_(&quot;$&quot;* \(#,##0\);_(&quot;$&quot;* &quot;-&quot;_);_(@_)"/>
    <numFmt numFmtId="41" formatCode="_(* #,##0_);_(* \(#,##0\);_(* &quot;-&quot;_);_(@_)"/>
    <numFmt numFmtId="44" formatCode="_(&quot;$&quot;* #,##0.00_);_(&quot;$&quot;* \(#,##0.00\);_(&quot;$&quot;* &quot;-&quot;??_);_(@_)"/>
    <numFmt numFmtId="164" formatCode="[&lt;=9999999]###\-####;\(###\)\ ###\-####"/>
    <numFmt numFmtId="165" formatCode="[$-409]mmmm\ d\,\ yyyy;@"/>
  </numFmts>
  <fonts count="72">
    <font>
      <sz val="11"/>
      <color theme="1"/>
      <name val="Calibri"/>
      <family val="2"/>
      <scheme val="minor"/>
    </font>
    <font>
      <sz val="10"/>
      <name val="Arial"/>
      <family val="2"/>
    </font>
    <font>
      <sz val="10"/>
      <name val="Times New Roman"/>
      <family val="1"/>
    </font>
    <font>
      <b/>
      <sz val="10"/>
      <name val="Arial"/>
      <family val="2"/>
    </font>
    <font>
      <b/>
      <sz val="10"/>
      <name val="Times New Roman"/>
      <family val="1"/>
    </font>
    <font>
      <b/>
      <sz val="12"/>
      <name val="Arial"/>
      <family val="2"/>
    </font>
    <font>
      <sz val="11"/>
      <name val="Times New Roman"/>
      <family val="1"/>
    </font>
    <font>
      <b/>
      <sz val="11"/>
      <name val="Arial"/>
      <family val="2"/>
    </font>
    <font>
      <sz val="10"/>
      <name val="Arial"/>
      <family val="2"/>
    </font>
    <font>
      <b/>
      <i/>
      <sz val="12"/>
      <name val="Arial"/>
      <family val="2"/>
    </font>
    <font>
      <sz val="12"/>
      <color indexed="9"/>
      <name val="Arial"/>
      <family val="2"/>
    </font>
    <font>
      <sz val="12"/>
      <name val="Arial"/>
      <family val="2"/>
    </font>
    <font>
      <b/>
      <u val="singleAccounting"/>
      <sz val="12"/>
      <color indexed="32"/>
      <name val="Arial"/>
      <family val="2"/>
    </font>
    <font>
      <u val="singleAccounting"/>
      <sz val="10"/>
      <name val="Arial"/>
      <family val="2"/>
    </font>
    <font>
      <sz val="10"/>
      <color indexed="9"/>
      <name val="Arial"/>
      <family val="2"/>
    </font>
    <font>
      <i/>
      <sz val="10"/>
      <color indexed="10"/>
      <name val="Arial"/>
      <family val="2"/>
    </font>
    <font>
      <b/>
      <sz val="12"/>
      <color indexed="32"/>
      <name val="Arial"/>
      <family val="2"/>
    </font>
    <font>
      <b/>
      <sz val="11"/>
      <name val="Times New Roman"/>
      <family val="1"/>
    </font>
    <font>
      <sz val="12"/>
      <name val="Times New Roman"/>
      <family val="1"/>
    </font>
    <font>
      <b/>
      <sz val="14"/>
      <color indexed="9"/>
      <name val="Arial"/>
      <family val="2"/>
    </font>
    <font>
      <b/>
      <sz val="11"/>
      <color indexed="8"/>
      <name val="Calibri"/>
      <family val="2"/>
    </font>
    <font>
      <sz val="10"/>
      <color indexed="18"/>
      <name val="Arial"/>
      <family val="2"/>
    </font>
    <font>
      <b/>
      <u/>
      <sz val="10"/>
      <color indexed="18"/>
      <name val="Arial"/>
      <family val="2"/>
    </font>
    <font>
      <b/>
      <u/>
      <sz val="11"/>
      <color indexed="8"/>
      <name val="Calibri"/>
      <family val="2"/>
    </font>
    <font>
      <sz val="10"/>
      <color indexed="9"/>
      <name val="Arial"/>
      <family val="2"/>
    </font>
    <font>
      <b/>
      <sz val="10"/>
      <color indexed="9"/>
      <name val="Arial"/>
      <family val="2"/>
    </font>
    <font>
      <b/>
      <sz val="11"/>
      <color indexed="9"/>
      <name val="Times New Roman"/>
      <family val="1"/>
    </font>
    <font>
      <b/>
      <sz val="10"/>
      <color indexed="56"/>
      <name val="Arial"/>
      <family val="2"/>
    </font>
    <font>
      <sz val="8"/>
      <name val="Calibri"/>
      <family val="2"/>
    </font>
    <font>
      <i/>
      <sz val="11"/>
      <color indexed="8"/>
      <name val="Calibri"/>
      <family val="2"/>
    </font>
    <font>
      <b/>
      <u/>
      <sz val="10"/>
      <name val="Arial"/>
      <family val="2"/>
    </font>
    <font>
      <b/>
      <sz val="12"/>
      <name val="Times New Roman"/>
      <family val="1"/>
    </font>
    <font>
      <b/>
      <sz val="11"/>
      <color indexed="8"/>
      <name val="Arial"/>
      <family val="2"/>
    </font>
    <font>
      <i/>
      <sz val="11"/>
      <color indexed="8"/>
      <name val="Arial"/>
      <family val="2"/>
    </font>
    <font>
      <sz val="11"/>
      <color indexed="8"/>
      <name val="Arial"/>
      <family val="2"/>
    </font>
    <font>
      <sz val="10"/>
      <name val="Arial"/>
      <family val="2"/>
    </font>
    <font>
      <b/>
      <sz val="14"/>
      <color indexed="9"/>
      <name val="Times New Roman"/>
      <family val="1"/>
    </font>
    <font>
      <i/>
      <sz val="11"/>
      <name val="Times New Roman"/>
      <family val="1"/>
    </font>
    <font>
      <sz val="10"/>
      <name val="Arial"/>
      <family val="2"/>
    </font>
    <font>
      <sz val="10"/>
      <name val="Arial"/>
      <family val="2"/>
    </font>
    <font>
      <b/>
      <sz val="18"/>
      <color indexed="9"/>
      <name val="Arial"/>
      <family val="2"/>
    </font>
    <font>
      <sz val="8.5"/>
      <name val="Arial"/>
      <family val="2"/>
    </font>
    <font>
      <b/>
      <i/>
      <sz val="10"/>
      <color indexed="9"/>
      <name val="Arial"/>
      <family val="2"/>
    </font>
    <font>
      <b/>
      <u/>
      <sz val="10"/>
      <color indexed="10"/>
      <name val="Arial"/>
      <family val="2"/>
    </font>
    <font>
      <b/>
      <u/>
      <sz val="10"/>
      <color indexed="31"/>
      <name val="Arial"/>
      <family val="2"/>
    </font>
    <font>
      <b/>
      <sz val="10"/>
      <color indexed="18"/>
      <name val="Arial"/>
      <family val="2"/>
    </font>
    <font>
      <sz val="10"/>
      <color indexed="39"/>
      <name val="Arial"/>
      <family val="2"/>
    </font>
    <font>
      <sz val="9"/>
      <color indexed="39"/>
      <name val="Arial"/>
      <family val="2"/>
    </font>
    <font>
      <b/>
      <sz val="9"/>
      <name val="Arial"/>
      <family val="2"/>
    </font>
    <font>
      <sz val="9"/>
      <name val="Wingdings"/>
      <charset val="2"/>
    </font>
    <font>
      <sz val="7"/>
      <name val="Times New Roman"/>
      <family val="1"/>
    </font>
    <font>
      <b/>
      <u/>
      <sz val="9"/>
      <color indexed="31"/>
      <name val="Arial"/>
      <family val="2"/>
    </font>
    <font>
      <b/>
      <i/>
      <sz val="10"/>
      <name val="Arial"/>
      <family val="2"/>
    </font>
    <font>
      <b/>
      <sz val="11"/>
      <color indexed="8"/>
      <name val="Calibri"/>
      <family val="2"/>
    </font>
    <font>
      <sz val="11"/>
      <color indexed="8"/>
      <name val="Arial"/>
      <family val="2"/>
    </font>
    <font>
      <b/>
      <u/>
      <sz val="11"/>
      <color indexed="12"/>
      <name val="Arial"/>
      <family val="2"/>
    </font>
    <font>
      <b/>
      <sz val="11"/>
      <color indexed="8"/>
      <name val="Arial"/>
      <family val="2"/>
    </font>
    <font>
      <sz val="11"/>
      <name val="Calibri"/>
      <family val="2"/>
    </font>
    <font>
      <b/>
      <sz val="40"/>
      <color indexed="8"/>
      <name val="Arial"/>
      <family val="2"/>
    </font>
    <font>
      <b/>
      <sz val="11"/>
      <color indexed="12"/>
      <name val="Arial"/>
      <family val="2"/>
    </font>
    <font>
      <sz val="11"/>
      <color indexed="12"/>
      <name val="Arial"/>
      <family val="2"/>
    </font>
    <font>
      <u/>
      <sz val="10"/>
      <color indexed="12"/>
      <name val="Arial"/>
      <family val="2"/>
    </font>
    <font>
      <b/>
      <sz val="10"/>
      <color indexed="18"/>
      <name val="Arial"/>
      <family val="2"/>
    </font>
    <font>
      <sz val="8"/>
      <color indexed="18"/>
      <name val="Arial"/>
      <family val="2"/>
    </font>
    <font>
      <i/>
      <sz val="10"/>
      <color indexed="12"/>
      <name val="Arial"/>
      <family val="2"/>
    </font>
    <font>
      <i/>
      <sz val="8"/>
      <color indexed="12"/>
      <name val="Arial"/>
      <family val="2"/>
    </font>
    <font>
      <b/>
      <sz val="11"/>
      <color indexed="12"/>
      <name val="Arial"/>
      <family val="2"/>
    </font>
    <font>
      <sz val="10"/>
      <color indexed="12"/>
      <name val="Arial"/>
      <family val="2"/>
    </font>
    <font>
      <b/>
      <sz val="9"/>
      <color indexed="18"/>
      <name val="Arial"/>
      <family val="2"/>
    </font>
    <font>
      <b/>
      <sz val="11"/>
      <color indexed="9"/>
      <name val="Arial"/>
      <family val="2"/>
    </font>
    <font>
      <b/>
      <sz val="11"/>
      <color theme="1"/>
      <name val="Calibri"/>
      <family val="2"/>
      <scheme val="minor"/>
    </font>
    <font>
      <u/>
      <sz val="7.7"/>
      <color theme="10"/>
      <name val="Calibri"/>
      <family val="2"/>
    </font>
  </fonts>
  <fills count="13">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7"/>
        <bgColor indexed="64"/>
      </patternFill>
    </fill>
    <fill>
      <patternFill patternType="solid">
        <fgColor indexed="18"/>
        <bgColor indexed="64"/>
      </patternFill>
    </fill>
    <fill>
      <patternFill patternType="solid">
        <fgColor indexed="10"/>
        <bgColor indexed="64"/>
      </patternFill>
    </fill>
    <fill>
      <patternFill patternType="solid">
        <fgColor indexed="32"/>
        <bgColor indexed="32"/>
      </patternFill>
    </fill>
    <fill>
      <patternFill patternType="solid">
        <fgColor indexed="26"/>
        <bgColor indexed="64"/>
      </patternFill>
    </fill>
    <fill>
      <patternFill patternType="solid">
        <fgColor indexed="44"/>
        <bgColor indexed="64"/>
      </patternFill>
    </fill>
    <fill>
      <patternFill patternType="solid">
        <fgColor indexed="32"/>
        <bgColor indexed="64"/>
      </patternFill>
    </fill>
    <fill>
      <patternFill patternType="solid">
        <fgColor indexed="12"/>
        <bgColor indexed="64"/>
      </patternFill>
    </fill>
  </fills>
  <borders count="32">
    <border>
      <left/>
      <right/>
      <top/>
      <bottom/>
      <diagonal/>
    </border>
    <border>
      <left/>
      <right/>
      <top/>
      <bottom style="double">
        <color indexed="64"/>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hair">
        <color indexed="39"/>
      </left>
      <right style="hair">
        <color indexed="39"/>
      </right>
      <top style="hair">
        <color indexed="39"/>
      </top>
      <bottom style="hair">
        <color indexed="39"/>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medium">
        <color indexed="64"/>
      </top>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top/>
      <bottom style="medium">
        <color indexed="9"/>
      </bottom>
      <diagonal/>
    </border>
    <border>
      <left/>
      <right/>
      <top style="medium">
        <color indexed="9"/>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1119">
    <xf numFmtId="0" fontId="0" fillId="0" borderId="0"/>
    <xf numFmtId="0" fontId="70" fillId="0" borderId="0" applyNumberFormat="0" applyFill="0" applyBorder="0" applyAlignment="0" applyProtection="0"/>
    <xf numFmtId="41" fontId="2" fillId="0" borderId="0">
      <alignment wrapText="1"/>
    </xf>
    <xf numFmtId="42" fontId="2" fillId="0" borderId="0">
      <alignment wrapText="1"/>
    </xf>
    <xf numFmtId="42" fontId="2" fillId="0" borderId="1">
      <alignment wrapText="1"/>
    </xf>
    <xf numFmtId="42" fontId="2" fillId="0" borderId="2">
      <alignment wrapText="1"/>
    </xf>
    <xf numFmtId="9" fontId="2" fillId="0" borderId="0">
      <alignment wrapText="1"/>
    </xf>
    <xf numFmtId="9" fontId="2" fillId="0" borderId="1">
      <alignment wrapText="1"/>
    </xf>
    <xf numFmtId="9" fontId="2" fillId="0" borderId="2">
      <alignment wrapText="1"/>
    </xf>
    <xf numFmtId="41" fontId="2" fillId="0" borderId="2">
      <alignment wrapText="1"/>
    </xf>
    <xf numFmtId="37" fontId="3" fillId="0" borderId="3">
      <alignment horizontal="center" wrapText="1"/>
    </xf>
    <xf numFmtId="44" fontId="1" fillId="0" borderId="0" applyFont="0" applyFill="0" applyBorder="0" applyAlignment="0" applyProtection="0"/>
    <xf numFmtId="0" fontId="71" fillId="0" borderId="0" applyNumberFormat="0" applyFill="0" applyBorder="0" applyAlignment="0" applyProtection="0">
      <alignment vertical="top"/>
      <protection locked="0"/>
    </xf>
    <xf numFmtId="0" fontId="51" fillId="0" borderId="0"/>
    <xf numFmtId="0" fontId="44" fillId="0" borderId="0">
      <protection locked="0"/>
    </xf>
    <xf numFmtId="49" fontId="47" fillId="0" borderId="4">
      <alignment shrinkToFit="1"/>
      <protection locked="0"/>
    </xf>
    <xf numFmtId="49" fontId="46" fillId="0" borderId="4">
      <alignment shrinkToFit="1"/>
      <protection locked="0"/>
    </xf>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5" fillId="0" borderId="0"/>
    <xf numFmtId="0" fontId="1" fillId="0" borderId="0"/>
    <xf numFmtId="0" fontId="1" fillId="0" borderId="0"/>
    <xf numFmtId="0" fontId="1" fillId="0" borderId="0"/>
    <xf numFmtId="0" fontId="1" fillId="0" borderId="0"/>
    <xf numFmtId="0" fontId="1" fillId="0" borderId="0"/>
    <xf numFmtId="0" fontId="35" fillId="0" borderId="0"/>
    <xf numFmtId="0" fontId="1" fillId="0" borderId="0"/>
    <xf numFmtId="0" fontId="1" fillId="0" borderId="0"/>
    <xf numFmtId="0" fontId="1" fillId="0" borderId="0"/>
    <xf numFmtId="0" fontId="35" fillId="0" borderId="0"/>
    <xf numFmtId="0" fontId="1" fillId="0" borderId="0"/>
    <xf numFmtId="0" fontId="1" fillId="0" borderId="0"/>
    <xf numFmtId="0" fontId="1" fillId="0" borderId="0"/>
    <xf numFmtId="0" fontId="35" fillId="0" borderId="0"/>
    <xf numFmtId="0" fontId="1" fillId="0" borderId="0"/>
    <xf numFmtId="0" fontId="1" fillId="0" borderId="0"/>
    <xf numFmtId="0" fontId="1" fillId="0" borderId="0"/>
    <xf numFmtId="0" fontId="1" fillId="0" borderId="0"/>
    <xf numFmtId="0" fontId="35" fillId="0" borderId="0"/>
    <xf numFmtId="0" fontId="1" fillId="0" borderId="0"/>
    <xf numFmtId="0" fontId="1" fillId="0" borderId="0"/>
    <xf numFmtId="0" fontId="1" fillId="0" borderId="0"/>
    <xf numFmtId="0" fontId="1" fillId="0" borderId="0"/>
    <xf numFmtId="0" fontId="3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5" fillId="0" borderId="0"/>
    <xf numFmtId="0" fontId="1" fillId="0" borderId="0"/>
    <xf numFmtId="0" fontId="1" fillId="0" borderId="0"/>
    <xf numFmtId="0" fontId="1" fillId="0" borderId="0"/>
    <xf numFmtId="0" fontId="1" fillId="0" borderId="0"/>
    <xf numFmtId="0" fontId="1" fillId="0" borderId="0"/>
    <xf numFmtId="0" fontId="1" fillId="0" borderId="0"/>
    <xf numFmtId="0" fontId="39" fillId="0" borderId="0"/>
    <xf numFmtId="0" fontId="39" fillId="0" borderId="0"/>
    <xf numFmtId="0" fontId="39" fillId="0" borderId="0"/>
    <xf numFmtId="0" fontId="39" fillId="0" borderId="0"/>
    <xf numFmtId="0" fontId="3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9" fillId="0" borderId="0"/>
    <xf numFmtId="0" fontId="1" fillId="0" borderId="0"/>
    <xf numFmtId="0" fontId="39" fillId="0" borderId="0"/>
    <xf numFmtId="0" fontId="39" fillId="0" borderId="0"/>
    <xf numFmtId="0" fontId="39" fillId="0" borderId="0"/>
    <xf numFmtId="0" fontId="39" fillId="0" borderId="0"/>
    <xf numFmtId="0" fontId="39" fillId="0" borderId="0"/>
    <xf numFmtId="0" fontId="39" fillId="0" borderId="0"/>
    <xf numFmtId="0" fontId="1" fillId="0" borderId="0"/>
    <xf numFmtId="0" fontId="1" fillId="0" borderId="0"/>
    <xf numFmtId="0" fontId="1" fillId="0" borderId="0"/>
    <xf numFmtId="0" fontId="1" fillId="0" borderId="0"/>
    <xf numFmtId="0" fontId="3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5" fillId="0" borderId="0"/>
    <xf numFmtId="0" fontId="1" fillId="0" borderId="0"/>
    <xf numFmtId="0" fontId="1" fillId="0" borderId="0"/>
    <xf numFmtId="0" fontId="1" fillId="0" borderId="0"/>
    <xf numFmtId="0" fontId="1" fillId="0" borderId="0"/>
    <xf numFmtId="0" fontId="1" fillId="0" borderId="0"/>
    <xf numFmtId="0" fontId="1" fillId="0" borderId="0"/>
    <xf numFmtId="0" fontId="39" fillId="0" borderId="0"/>
    <xf numFmtId="0" fontId="39" fillId="0" borderId="0"/>
    <xf numFmtId="0" fontId="39" fillId="0" borderId="0"/>
    <xf numFmtId="0" fontId="39" fillId="0" borderId="0"/>
    <xf numFmtId="0" fontId="3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9" fillId="0" borderId="0"/>
    <xf numFmtId="0" fontId="1" fillId="0" borderId="0"/>
    <xf numFmtId="0" fontId="39" fillId="0" borderId="0"/>
    <xf numFmtId="0" fontId="39" fillId="0" borderId="0"/>
    <xf numFmtId="0" fontId="39" fillId="0" borderId="0"/>
    <xf numFmtId="0" fontId="39" fillId="0" borderId="0"/>
    <xf numFmtId="0" fontId="39" fillId="0" borderId="0"/>
    <xf numFmtId="0" fontId="39" fillId="0" borderId="0"/>
    <xf numFmtId="0" fontId="1" fillId="0" borderId="0"/>
    <xf numFmtId="0" fontId="1" fillId="0" borderId="0"/>
    <xf numFmtId="0" fontId="1" fillId="0" borderId="0"/>
    <xf numFmtId="0" fontId="1" fillId="0" borderId="0"/>
    <xf numFmtId="0" fontId="3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5" fillId="0" borderId="0"/>
    <xf numFmtId="0" fontId="1" fillId="0" borderId="0"/>
    <xf numFmtId="0" fontId="1" fillId="0" borderId="0"/>
    <xf numFmtId="0" fontId="1" fillId="0" borderId="0"/>
    <xf numFmtId="0" fontId="1" fillId="0" borderId="0"/>
    <xf numFmtId="0" fontId="1" fillId="0" borderId="0"/>
    <xf numFmtId="0" fontId="1" fillId="0" borderId="0"/>
    <xf numFmtId="0" fontId="39" fillId="0" borderId="0"/>
    <xf numFmtId="0" fontId="39" fillId="0" borderId="0"/>
    <xf numFmtId="0" fontId="39" fillId="0" borderId="0"/>
    <xf numFmtId="0" fontId="39" fillId="0" borderId="0"/>
    <xf numFmtId="0" fontId="3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9" fillId="0" borderId="0"/>
    <xf numFmtId="0" fontId="1" fillId="0" borderId="0"/>
    <xf numFmtId="0" fontId="39" fillId="0" borderId="0"/>
    <xf numFmtId="0" fontId="39" fillId="0" borderId="0"/>
    <xf numFmtId="0" fontId="39" fillId="0" borderId="0"/>
    <xf numFmtId="0" fontId="39" fillId="0" borderId="0"/>
    <xf numFmtId="0" fontId="39" fillId="0" borderId="0"/>
    <xf numFmtId="0" fontId="39" fillId="0" borderId="0"/>
    <xf numFmtId="0" fontId="1" fillId="0" borderId="0"/>
    <xf numFmtId="0" fontId="1" fillId="0" borderId="0"/>
    <xf numFmtId="0" fontId="1" fillId="0" borderId="0"/>
    <xf numFmtId="0" fontId="1" fillId="0" borderId="0"/>
    <xf numFmtId="0" fontId="3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5" fillId="0" borderId="0"/>
    <xf numFmtId="0" fontId="1" fillId="0" borderId="0"/>
    <xf numFmtId="0" fontId="1" fillId="0" borderId="0"/>
    <xf numFmtId="0" fontId="1" fillId="0" borderId="0"/>
    <xf numFmtId="0" fontId="1" fillId="0" borderId="0"/>
    <xf numFmtId="0" fontId="1" fillId="0" borderId="0"/>
    <xf numFmtId="0" fontId="1" fillId="0" borderId="0"/>
    <xf numFmtId="0" fontId="39" fillId="0" borderId="0"/>
    <xf numFmtId="0" fontId="39" fillId="0" borderId="0"/>
    <xf numFmtId="0" fontId="39" fillId="0" borderId="0"/>
    <xf numFmtId="0" fontId="39" fillId="0" borderId="0"/>
    <xf numFmtId="0" fontId="3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9" fillId="0" borderId="0"/>
    <xf numFmtId="0" fontId="1" fillId="0" borderId="0"/>
    <xf numFmtId="0" fontId="39" fillId="0" borderId="0"/>
    <xf numFmtId="0" fontId="39" fillId="0" borderId="0"/>
    <xf numFmtId="0" fontId="39" fillId="0" borderId="0"/>
    <xf numFmtId="0" fontId="39" fillId="0" borderId="0"/>
    <xf numFmtId="0" fontId="39" fillId="0" borderId="0"/>
    <xf numFmtId="0" fontId="39" fillId="0" borderId="0"/>
    <xf numFmtId="0" fontId="1" fillId="0" borderId="0"/>
    <xf numFmtId="0" fontId="1" fillId="0" borderId="0"/>
    <xf numFmtId="0" fontId="1" fillId="0" borderId="0"/>
    <xf numFmtId="0" fontId="1" fillId="0" borderId="0"/>
    <xf numFmtId="0" fontId="3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9" fillId="0" borderId="0"/>
    <xf numFmtId="0" fontId="39" fillId="0" borderId="0"/>
    <xf numFmtId="0" fontId="39" fillId="0" borderId="0"/>
    <xf numFmtId="0" fontId="39" fillId="0" borderId="0"/>
    <xf numFmtId="0" fontId="38" fillId="0" borderId="0"/>
    <xf numFmtId="0" fontId="1" fillId="0" borderId="0"/>
    <xf numFmtId="0" fontId="1" fillId="0" borderId="0"/>
    <xf numFmtId="0" fontId="1" fillId="0" borderId="0"/>
    <xf numFmtId="0" fontId="1" fillId="0" borderId="0"/>
    <xf numFmtId="0" fontId="1" fillId="0" borderId="0"/>
    <xf numFmtId="0" fontId="1" fillId="0" borderId="0"/>
    <xf numFmtId="0" fontId="39" fillId="0" borderId="0"/>
    <xf numFmtId="0" fontId="1" fillId="0" borderId="0"/>
    <xf numFmtId="0" fontId="39" fillId="0" borderId="0"/>
    <xf numFmtId="0" fontId="39" fillId="0" borderId="0"/>
    <xf numFmtId="0" fontId="39" fillId="0" borderId="0"/>
    <xf numFmtId="0" fontId="39" fillId="0" borderId="0"/>
    <xf numFmtId="0" fontId="39" fillId="0" borderId="0"/>
    <xf numFmtId="0" fontId="39" fillId="0" borderId="0"/>
    <xf numFmtId="0" fontId="1" fillId="0" borderId="0"/>
    <xf numFmtId="0" fontId="1" fillId="0" borderId="0"/>
    <xf numFmtId="0" fontId="1" fillId="0" borderId="0"/>
    <xf numFmtId="0" fontId="1" fillId="0" borderId="0"/>
    <xf numFmtId="0" fontId="3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9" fillId="0" borderId="0"/>
    <xf numFmtId="0" fontId="39" fillId="0" borderId="0"/>
    <xf numFmtId="0" fontId="39" fillId="0" borderId="0"/>
    <xf numFmtId="0" fontId="39" fillId="0" borderId="0"/>
    <xf numFmtId="0" fontId="38" fillId="0" borderId="0"/>
    <xf numFmtId="0" fontId="1" fillId="0" borderId="0"/>
    <xf numFmtId="0" fontId="1" fillId="0" borderId="0"/>
    <xf numFmtId="0" fontId="1" fillId="0" borderId="0"/>
    <xf numFmtId="0" fontId="1" fillId="0" borderId="0"/>
    <xf numFmtId="0" fontId="1" fillId="0" borderId="0"/>
    <xf numFmtId="0" fontId="1" fillId="0" borderId="0"/>
    <xf numFmtId="0" fontId="39" fillId="0" borderId="0"/>
    <xf numFmtId="0" fontId="1" fillId="0" borderId="0"/>
    <xf numFmtId="0" fontId="39" fillId="0" borderId="0"/>
    <xf numFmtId="0" fontId="39" fillId="0" borderId="0"/>
    <xf numFmtId="0" fontId="39" fillId="0" borderId="0"/>
    <xf numFmtId="0" fontId="39" fillId="0" borderId="0"/>
    <xf numFmtId="0" fontId="39" fillId="0" borderId="0"/>
    <xf numFmtId="0" fontId="39" fillId="0" borderId="0"/>
    <xf numFmtId="0" fontId="1" fillId="0" borderId="0"/>
    <xf numFmtId="0" fontId="1" fillId="0" borderId="0"/>
    <xf numFmtId="0" fontId="1" fillId="0" borderId="0"/>
    <xf numFmtId="0" fontId="1" fillId="0" borderId="0"/>
    <xf numFmtId="0" fontId="3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9" fillId="0" borderId="0"/>
    <xf numFmtId="0" fontId="39" fillId="0" borderId="0"/>
    <xf numFmtId="0" fontId="39" fillId="0" borderId="0"/>
    <xf numFmtId="0" fontId="39" fillId="0" borderId="0"/>
    <xf numFmtId="0" fontId="38" fillId="0" borderId="0"/>
    <xf numFmtId="0" fontId="1" fillId="0" borderId="0"/>
    <xf numFmtId="0" fontId="1" fillId="0" borderId="0"/>
    <xf numFmtId="0" fontId="1" fillId="0" borderId="0"/>
    <xf numFmtId="0" fontId="1" fillId="0" borderId="0"/>
    <xf numFmtId="0" fontId="1" fillId="0" borderId="0"/>
    <xf numFmtId="0" fontId="1" fillId="0" borderId="0"/>
    <xf numFmtId="0" fontId="39" fillId="0" borderId="0"/>
    <xf numFmtId="0" fontId="1" fillId="0" borderId="0"/>
    <xf numFmtId="0" fontId="39" fillId="0" borderId="0"/>
    <xf numFmtId="0" fontId="39" fillId="0" borderId="0"/>
    <xf numFmtId="0" fontId="39" fillId="0" borderId="0"/>
    <xf numFmtId="0" fontId="39" fillId="0" borderId="0"/>
    <xf numFmtId="0" fontId="39" fillId="0" borderId="0"/>
    <xf numFmtId="0" fontId="39" fillId="0" borderId="0"/>
    <xf numFmtId="0" fontId="1" fillId="0" borderId="0"/>
    <xf numFmtId="0" fontId="1" fillId="0" borderId="0"/>
    <xf numFmtId="0" fontId="1" fillId="0" borderId="0"/>
    <xf numFmtId="0" fontId="1" fillId="0" borderId="0"/>
    <xf numFmtId="0" fontId="3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9" fillId="0" borderId="0"/>
    <xf numFmtId="0" fontId="39" fillId="0" borderId="0"/>
    <xf numFmtId="0" fontId="39" fillId="0" borderId="0"/>
    <xf numFmtId="0" fontId="39" fillId="0" borderId="0"/>
    <xf numFmtId="0" fontId="38" fillId="0" borderId="0"/>
    <xf numFmtId="0" fontId="1" fillId="0" borderId="0"/>
    <xf numFmtId="0" fontId="1" fillId="0" borderId="0"/>
    <xf numFmtId="0" fontId="1" fillId="0" borderId="0"/>
    <xf numFmtId="0" fontId="1" fillId="0" borderId="0"/>
    <xf numFmtId="0" fontId="1" fillId="0" borderId="0"/>
    <xf numFmtId="0" fontId="1" fillId="0" borderId="0"/>
    <xf numFmtId="0" fontId="39" fillId="0" borderId="0"/>
    <xf numFmtId="0" fontId="1" fillId="0" borderId="0"/>
    <xf numFmtId="0" fontId="39" fillId="0" borderId="0"/>
    <xf numFmtId="0" fontId="39" fillId="0" borderId="0"/>
    <xf numFmtId="0" fontId="39" fillId="0" borderId="0"/>
    <xf numFmtId="0" fontId="39" fillId="0" borderId="0"/>
    <xf numFmtId="0" fontId="39" fillId="0" borderId="0"/>
    <xf numFmtId="0" fontId="39" fillId="0" borderId="0"/>
    <xf numFmtId="0" fontId="1" fillId="0" borderId="0"/>
    <xf numFmtId="0" fontId="1" fillId="0" borderId="0"/>
    <xf numFmtId="0" fontId="1" fillId="0" borderId="0"/>
    <xf numFmtId="0" fontId="1" fillId="0" borderId="0"/>
    <xf numFmtId="0" fontId="3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8" fillId="0" borderId="0"/>
    <xf numFmtId="0" fontId="1" fillId="0" borderId="0"/>
    <xf numFmtId="0" fontId="39" fillId="0" borderId="0"/>
    <xf numFmtId="0" fontId="39" fillId="0" borderId="0"/>
    <xf numFmtId="0" fontId="39" fillId="0" borderId="0"/>
    <xf numFmtId="0" fontId="39" fillId="0" borderId="0"/>
    <xf numFmtId="0" fontId="1" fillId="0" borderId="0"/>
    <xf numFmtId="0" fontId="1" fillId="0" borderId="0"/>
    <xf numFmtId="0" fontId="3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41" fontId="6" fillId="0" borderId="0">
      <alignment wrapText="1"/>
    </xf>
    <xf numFmtId="42" fontId="6" fillId="0" borderId="1">
      <alignment wrapText="1"/>
    </xf>
    <xf numFmtId="42" fontId="6" fillId="0" borderId="2">
      <alignment wrapText="1"/>
    </xf>
    <xf numFmtId="9" fontId="6" fillId="0" borderId="0">
      <alignment wrapText="1"/>
    </xf>
    <xf numFmtId="9" fontId="6" fillId="0" borderId="1">
      <alignment wrapText="1"/>
    </xf>
    <xf numFmtId="9" fontId="6" fillId="0" borderId="2">
      <alignment wrapText="1"/>
    </xf>
    <xf numFmtId="41" fontId="6" fillId="0" borderId="2">
      <alignment wrapText="1"/>
    </xf>
    <xf numFmtId="42" fontId="6" fillId="0" borderId="0">
      <alignment wrapText="1"/>
    </xf>
    <xf numFmtId="0" fontId="7" fillId="0" borderId="5">
      <alignment horizontal="center" wrapText="1"/>
    </xf>
    <xf numFmtId="0" fontId="3" fillId="0" borderId="5">
      <alignment horizontal="center" wrapText="1"/>
    </xf>
    <xf numFmtId="0" fontId="7" fillId="0" borderId="5">
      <alignment horizontal="center" wrapText="1"/>
    </xf>
    <xf numFmtId="0" fontId="6" fillId="0" borderId="0">
      <alignment horizontal="left" wrapText="1" indent="4"/>
    </xf>
    <xf numFmtId="0" fontId="2" fillId="0" borderId="0">
      <alignment horizontal="left" wrapText="1"/>
    </xf>
    <xf numFmtId="0" fontId="6" fillId="0" borderId="0">
      <alignment horizontal="left" wrapText="1" indent="5"/>
    </xf>
    <xf numFmtId="0" fontId="2" fillId="0" borderId="0">
      <alignment horizontal="left" wrapText="1" indent="1"/>
    </xf>
    <xf numFmtId="0" fontId="6" fillId="0" borderId="0">
      <alignment horizontal="left" wrapText="1" indent="4"/>
    </xf>
    <xf numFmtId="0" fontId="2" fillId="0" borderId="0">
      <alignment horizontal="left" wrapText="1" indent="2"/>
    </xf>
    <xf numFmtId="0" fontId="6" fillId="0" borderId="0">
      <alignment horizontal="left" wrapText="1" indent="6"/>
    </xf>
    <xf numFmtId="0" fontId="6" fillId="0" borderId="0">
      <alignment horizontal="left" wrapText="1" indent="6"/>
    </xf>
    <xf numFmtId="0" fontId="6" fillId="0" borderId="0">
      <alignment horizontal="left" wrapText="1" indent="6"/>
    </xf>
    <xf numFmtId="0" fontId="6" fillId="0" borderId="0">
      <alignment horizontal="left" wrapText="1" indent="6"/>
    </xf>
    <xf numFmtId="0" fontId="6" fillId="0" borderId="0">
      <alignment horizontal="left" wrapText="1" indent="6"/>
    </xf>
    <xf numFmtId="0" fontId="6" fillId="0" borderId="0">
      <alignment horizontal="left" wrapText="1" indent="6"/>
    </xf>
    <xf numFmtId="0" fontId="6" fillId="0" borderId="0">
      <alignment horizontal="left" wrapText="1" indent="6"/>
    </xf>
    <xf numFmtId="0" fontId="6" fillId="0" borderId="0">
      <alignment horizontal="left" wrapText="1" indent="6"/>
    </xf>
    <xf numFmtId="0" fontId="6" fillId="0" borderId="0">
      <alignment horizontal="left" wrapText="1" indent="6"/>
    </xf>
    <xf numFmtId="0" fontId="6" fillId="0" borderId="0">
      <alignment horizontal="left" wrapText="1" indent="6"/>
    </xf>
    <xf numFmtId="0" fontId="6" fillId="0" borderId="0">
      <alignment horizontal="left" wrapText="1" indent="6"/>
    </xf>
    <xf numFmtId="0" fontId="6" fillId="0" borderId="0">
      <alignment horizontal="left" wrapText="1" indent="6"/>
    </xf>
    <xf numFmtId="0" fontId="6" fillId="0" borderId="0">
      <alignment horizontal="left" wrapText="1" indent="6"/>
    </xf>
    <xf numFmtId="0" fontId="6" fillId="0" borderId="0">
      <alignment horizontal="left" wrapText="1" indent="6"/>
    </xf>
    <xf numFmtId="0" fontId="6" fillId="0" borderId="0">
      <alignment horizontal="left" wrapText="1" indent="4"/>
    </xf>
    <xf numFmtId="0" fontId="6" fillId="0" borderId="0">
      <alignment horizontal="left" wrapText="1" indent="5"/>
    </xf>
    <xf numFmtId="0" fontId="2" fillId="0" borderId="0">
      <alignment horizontal="left" wrapText="1" indent="3"/>
    </xf>
    <xf numFmtId="0" fontId="6" fillId="0" borderId="0">
      <alignment horizontal="left" wrapText="1" indent="7"/>
    </xf>
    <xf numFmtId="0" fontId="6" fillId="0" borderId="0">
      <alignment horizontal="left" wrapText="1" indent="7"/>
    </xf>
    <xf numFmtId="0" fontId="6" fillId="0" borderId="0">
      <alignment horizontal="left" wrapText="1" indent="7"/>
    </xf>
    <xf numFmtId="0" fontId="6" fillId="0" borderId="0">
      <alignment horizontal="left" wrapText="1" indent="7"/>
    </xf>
    <xf numFmtId="0" fontId="6" fillId="0" borderId="0">
      <alignment horizontal="left" wrapText="1" indent="7"/>
    </xf>
    <xf numFmtId="0" fontId="6" fillId="0" borderId="0">
      <alignment horizontal="left" wrapText="1" indent="7"/>
    </xf>
    <xf numFmtId="0" fontId="6" fillId="0" borderId="0">
      <alignment horizontal="left" wrapText="1" indent="7"/>
    </xf>
    <xf numFmtId="0" fontId="6" fillId="0" borderId="0">
      <alignment horizontal="left" wrapText="1" indent="7"/>
    </xf>
    <xf numFmtId="0" fontId="6" fillId="0" borderId="0">
      <alignment horizontal="left" wrapText="1" indent="7"/>
    </xf>
    <xf numFmtId="0" fontId="6" fillId="0" borderId="0">
      <alignment horizontal="left" wrapText="1" indent="7"/>
    </xf>
    <xf numFmtId="0" fontId="6" fillId="0" borderId="0">
      <alignment horizontal="left" wrapText="1" indent="7"/>
    </xf>
    <xf numFmtId="0" fontId="6" fillId="0" borderId="0">
      <alignment horizontal="left" wrapText="1" indent="7"/>
    </xf>
    <xf numFmtId="0" fontId="6" fillId="0" borderId="0">
      <alignment horizontal="left" wrapText="1" indent="7"/>
    </xf>
    <xf numFmtId="0" fontId="6" fillId="0" borderId="0">
      <alignment horizontal="left" wrapText="1" indent="7"/>
    </xf>
    <xf numFmtId="0" fontId="6" fillId="0" borderId="0">
      <alignment horizontal="left" wrapText="1" indent="5"/>
    </xf>
    <xf numFmtId="9" fontId="1" fillId="0" borderId="0" applyFont="0" applyFill="0" applyBorder="0" applyAlignment="0" applyProtection="0"/>
    <xf numFmtId="0" fontId="3" fillId="0" borderId="0" applyBorder="0" applyAlignment="0">
      <alignment horizontal="center" wrapText="1"/>
    </xf>
    <xf numFmtId="0" fontId="3" fillId="0" borderId="2">
      <alignment horizontal="center" wrapText="1"/>
    </xf>
    <xf numFmtId="0" fontId="3" fillId="0" borderId="2">
      <alignment horizontal="center" wrapText="1"/>
    </xf>
    <xf numFmtId="0" fontId="3" fillId="0" borderId="2">
      <alignment horizontal="center" wrapText="1"/>
    </xf>
    <xf numFmtId="0" fontId="3" fillId="0" borderId="2">
      <alignment horizontal="center" wrapText="1"/>
    </xf>
    <xf numFmtId="0" fontId="3" fillId="0" borderId="2">
      <alignment horizontal="center" wrapText="1"/>
    </xf>
    <xf numFmtId="0" fontId="3" fillId="0" borderId="2">
      <alignment horizontal="center" wrapText="1"/>
    </xf>
    <xf numFmtId="0" fontId="3" fillId="0" borderId="2">
      <alignment horizontal="center" wrapText="1"/>
    </xf>
    <xf numFmtId="0" fontId="3" fillId="0" borderId="2">
      <alignment horizontal="center" wrapText="1"/>
    </xf>
    <xf numFmtId="0" fontId="3" fillId="0" borderId="2">
      <alignment horizontal="center" wrapText="1"/>
    </xf>
    <xf numFmtId="0" fontId="3" fillId="0" borderId="2">
      <alignment horizontal="center" wrapText="1"/>
    </xf>
    <xf numFmtId="0" fontId="3" fillId="0" borderId="2">
      <alignment horizontal="center" wrapText="1"/>
    </xf>
    <xf numFmtId="0" fontId="3" fillId="0" borderId="2">
      <alignment horizontal="center" wrapText="1"/>
    </xf>
    <xf numFmtId="0" fontId="3" fillId="0" borderId="2">
      <alignment horizontal="center" wrapText="1"/>
    </xf>
    <xf numFmtId="0" fontId="3" fillId="0" borderId="2">
      <alignment horizontal="center" wrapText="1"/>
    </xf>
    <xf numFmtId="0" fontId="2" fillId="0" borderId="0">
      <alignment horizontal="left" wrapText="1" indent="4"/>
    </xf>
    <xf numFmtId="0" fontId="2" fillId="0" borderId="0">
      <alignment horizontal="left" wrapText="1" indent="6"/>
    </xf>
    <xf numFmtId="0" fontId="6" fillId="0" borderId="0">
      <alignment horizontal="left" wrapText="1" indent="6"/>
    </xf>
    <xf numFmtId="0" fontId="2" fillId="0" borderId="0">
      <alignment horizontal="left" wrapText="1" indent="8"/>
    </xf>
    <xf numFmtId="0" fontId="2" fillId="0" borderId="0">
      <alignment horizontal="left" wrapText="1" indent="8"/>
    </xf>
    <xf numFmtId="0" fontId="2" fillId="0" borderId="0">
      <alignment horizontal="left" wrapText="1" indent="8"/>
    </xf>
    <xf numFmtId="0" fontId="2" fillId="0" borderId="0">
      <alignment horizontal="left" wrapText="1" indent="8"/>
    </xf>
    <xf numFmtId="0" fontId="2" fillId="0" borderId="0">
      <alignment horizontal="left" wrapText="1" indent="8"/>
    </xf>
    <xf numFmtId="0" fontId="2" fillId="0" borderId="0">
      <alignment horizontal="left" wrapText="1" indent="8"/>
    </xf>
    <xf numFmtId="0" fontId="2" fillId="0" borderId="0">
      <alignment horizontal="left" wrapText="1" indent="8"/>
    </xf>
    <xf numFmtId="0" fontId="2" fillId="0" borderId="0">
      <alignment horizontal="left" wrapText="1" indent="8"/>
    </xf>
    <xf numFmtId="0" fontId="2" fillId="0" borderId="0">
      <alignment horizontal="left" wrapText="1" indent="8"/>
    </xf>
    <xf numFmtId="0" fontId="2" fillId="0" borderId="0">
      <alignment horizontal="left" wrapText="1" indent="8"/>
    </xf>
    <xf numFmtId="0" fontId="2" fillId="0" borderId="0">
      <alignment horizontal="left" wrapText="1" indent="8"/>
    </xf>
    <xf numFmtId="0" fontId="2" fillId="0" borderId="0">
      <alignment horizontal="left" wrapText="1" indent="8"/>
    </xf>
    <xf numFmtId="0" fontId="2" fillId="0" borderId="0">
      <alignment horizontal="left" wrapText="1" indent="8"/>
    </xf>
    <xf numFmtId="0" fontId="2" fillId="0" borderId="0">
      <alignment horizontal="left" wrapText="1" indent="8"/>
    </xf>
    <xf numFmtId="0" fontId="4" fillId="0" borderId="0">
      <alignment horizontal="left" wrapText="1" indent="2"/>
    </xf>
    <xf numFmtId="0" fontId="5" fillId="0" borderId="0"/>
  </cellStyleXfs>
  <cellXfs count="346">
    <xf numFmtId="0" fontId="0" fillId="0" borderId="0" xfId="0"/>
    <xf numFmtId="0" fontId="3" fillId="2" borderId="0" xfId="1033" applyFont="1" applyFill="1" applyBorder="1" applyAlignment="1" applyProtection="1">
      <alignment horizontal="left" wrapText="1" shrinkToFit="1"/>
    </xf>
    <xf numFmtId="0" fontId="20" fillId="0" borderId="0" xfId="0" applyFont="1"/>
    <xf numFmtId="0" fontId="9" fillId="0" borderId="0" xfId="161" applyFont="1" applyAlignment="1" applyProtection="1">
      <alignment vertical="top" wrapText="1"/>
    </xf>
    <xf numFmtId="0" fontId="3" fillId="0" borderId="6" xfId="17" applyFont="1" applyBorder="1" applyAlignment="1">
      <alignment horizontal="center" wrapText="1"/>
    </xf>
    <xf numFmtId="0" fontId="16" fillId="0" borderId="5" xfId="17" applyFont="1" applyFill="1" applyBorder="1" applyAlignment="1" applyProtection="1">
      <alignment horizontal="centerContinuous"/>
    </xf>
    <xf numFmtId="0" fontId="8" fillId="0" borderId="5" xfId="17" applyFont="1" applyBorder="1" applyAlignment="1" applyProtection="1">
      <alignment horizontal="centerContinuous"/>
    </xf>
    <xf numFmtId="0" fontId="8" fillId="0" borderId="5" xfId="17" applyBorder="1" applyAlignment="1" applyProtection="1">
      <alignment horizontal="centerContinuous"/>
    </xf>
    <xf numFmtId="0" fontId="8" fillId="0" borderId="0" xfId="17" applyFill="1" applyProtection="1"/>
    <xf numFmtId="0" fontId="8" fillId="0" borderId="0" xfId="17" applyProtection="1"/>
    <xf numFmtId="0" fontId="8" fillId="2" borderId="7" xfId="17" applyFill="1" applyBorder="1" applyProtection="1"/>
    <xf numFmtId="0" fontId="8" fillId="2" borderId="8" xfId="17" applyFill="1" applyBorder="1" applyProtection="1"/>
    <xf numFmtId="0" fontId="8" fillId="2" borderId="9" xfId="17" applyFill="1" applyBorder="1" applyProtection="1"/>
    <xf numFmtId="0" fontId="8" fillId="0" borderId="0" xfId="17"/>
    <xf numFmtId="0" fontId="3" fillId="2" borderId="0" xfId="1033" applyFont="1" applyFill="1" applyBorder="1" applyAlignment="1" applyProtection="1">
      <alignment horizontal="left" wrapText="1" shrinkToFit="1"/>
    </xf>
    <xf numFmtId="0" fontId="11" fillId="0" borderId="0" xfId="1033" applyFont="1" applyProtection="1"/>
    <xf numFmtId="0" fontId="11" fillId="2" borderId="10" xfId="1033" applyFont="1" applyFill="1" applyBorder="1" applyProtection="1"/>
    <xf numFmtId="0" fontId="11" fillId="2" borderId="11" xfId="1033" applyFont="1" applyFill="1" applyBorder="1" applyProtection="1"/>
    <xf numFmtId="0" fontId="11" fillId="2" borderId="12" xfId="1033" applyFont="1" applyFill="1" applyBorder="1" applyProtection="1"/>
    <xf numFmtId="0" fontId="8" fillId="2" borderId="5" xfId="1033" applyFont="1" applyFill="1" applyBorder="1" applyAlignment="1" applyProtection="1">
      <alignment shrinkToFit="1"/>
    </xf>
    <xf numFmtId="0" fontId="3" fillId="2" borderId="5" xfId="1033" applyFont="1" applyFill="1" applyBorder="1" applyAlignment="1" applyProtection="1">
      <alignment shrinkToFit="1"/>
    </xf>
    <xf numFmtId="0" fontId="3" fillId="2" borderId="0" xfId="1033" applyFont="1" applyFill="1" applyBorder="1" applyAlignment="1" applyProtection="1">
      <alignment horizontal="left" shrinkToFit="1"/>
    </xf>
    <xf numFmtId="0" fontId="3" fillId="0" borderId="6" xfId="17" applyFont="1" applyBorder="1"/>
    <xf numFmtId="0" fontId="3" fillId="0" borderId="0" xfId="17" applyFont="1"/>
    <xf numFmtId="0" fontId="18" fillId="0" borderId="0" xfId="17" applyFont="1"/>
    <xf numFmtId="0" fontId="3" fillId="0" borderId="0" xfId="17" applyFont="1" applyAlignment="1">
      <alignment horizontal="center"/>
    </xf>
    <xf numFmtId="0" fontId="17" fillId="0" borderId="0" xfId="17" applyFont="1"/>
    <xf numFmtId="0" fontId="21" fillId="0" borderId="0" xfId="161" applyFont="1" applyAlignment="1" applyProtection="1">
      <alignment horizontal="left" vertical="top" wrapText="1" indent="2"/>
    </xf>
    <xf numFmtId="0" fontId="22" fillId="0" borderId="0" xfId="161" applyFont="1" applyAlignment="1" applyProtection="1">
      <alignment horizontal="left" vertical="top" wrapText="1" indent="1"/>
    </xf>
    <xf numFmtId="0" fontId="20" fillId="0" borderId="0" xfId="0" applyFont="1" applyAlignment="1">
      <alignment horizontal="center"/>
    </xf>
    <xf numFmtId="0" fontId="23" fillId="3" borderId="0" xfId="0" applyFont="1" applyFill="1" applyAlignment="1">
      <alignment horizontal="center"/>
    </xf>
    <xf numFmtId="0" fontId="20" fillId="3" borderId="0" xfId="0" applyFont="1" applyFill="1" applyAlignment="1">
      <alignment horizontal="center"/>
    </xf>
    <xf numFmtId="0" fontId="20" fillId="2" borderId="0" xfId="0" applyFont="1" applyFill="1" applyAlignment="1">
      <alignment horizontal="center"/>
    </xf>
    <xf numFmtId="0" fontId="23" fillId="2" borderId="0" xfId="0" applyFont="1" applyFill="1" applyAlignment="1">
      <alignment horizontal="center"/>
    </xf>
    <xf numFmtId="0" fontId="24" fillId="0" borderId="0" xfId="17" applyFont="1"/>
    <xf numFmtId="0" fontId="25" fillId="0" borderId="2" xfId="17" applyFont="1" applyBorder="1" applyAlignment="1">
      <alignment horizontal="center"/>
    </xf>
    <xf numFmtId="0" fontId="18" fillId="0" borderId="0" xfId="17" applyFont="1" applyBorder="1" applyAlignment="1">
      <alignment horizontal="right" indent="1"/>
    </xf>
    <xf numFmtId="0" fontId="6" fillId="0" borderId="0" xfId="17" applyFont="1" applyBorder="1" applyAlignment="1">
      <alignment horizontal="left" vertical="top"/>
    </xf>
    <xf numFmtId="0" fontId="3" fillId="2" borderId="6" xfId="17" applyFont="1" applyFill="1" applyBorder="1" applyAlignment="1" applyProtection="1">
      <alignment horizontal="center" vertical="top"/>
      <protection locked="0"/>
    </xf>
    <xf numFmtId="0" fontId="8" fillId="0" borderId="0" xfId="17" applyAlignment="1">
      <alignment vertical="top"/>
    </xf>
    <xf numFmtId="0" fontId="3" fillId="0" borderId="0" xfId="17" applyFont="1" applyAlignment="1">
      <alignment horizontal="center" vertical="top"/>
    </xf>
    <xf numFmtId="0" fontId="24" fillId="0" borderId="0" xfId="17" applyFont="1" applyAlignment="1">
      <alignment vertical="top"/>
    </xf>
    <xf numFmtId="0" fontId="8" fillId="0" borderId="6" xfId="17" applyBorder="1" applyAlignment="1">
      <alignment vertical="top" wrapText="1"/>
    </xf>
    <xf numFmtId="0" fontId="3" fillId="0" borderId="0" xfId="161" applyFont="1" applyAlignment="1" applyProtection="1">
      <alignment horizontal="center" vertical="top"/>
    </xf>
    <xf numFmtId="0" fontId="8" fillId="2" borderId="11" xfId="17" applyFill="1" applyBorder="1" applyProtection="1"/>
    <xf numFmtId="0" fontId="29" fillId="0" borderId="0" xfId="0" applyFont="1"/>
    <xf numFmtId="0" fontId="3" fillId="0" borderId="0" xfId="161" applyFont="1" applyAlignment="1" applyProtection="1">
      <alignment horizontal="right" vertical="top"/>
    </xf>
    <xf numFmtId="0" fontId="30" fillId="2" borderId="11" xfId="17" applyFont="1" applyFill="1" applyBorder="1" applyProtection="1"/>
    <xf numFmtId="0" fontId="8" fillId="0" borderId="0" xfId="17" applyBorder="1" applyAlignment="1">
      <alignment vertical="center" wrapText="1"/>
    </xf>
    <xf numFmtId="0" fontId="6" fillId="0" borderId="0" xfId="17" applyFont="1" applyBorder="1" applyAlignment="1">
      <alignment horizontal="left" vertical="top" wrapText="1"/>
    </xf>
    <xf numFmtId="0" fontId="6" fillId="0" borderId="0" xfId="17" applyFont="1" applyBorder="1" applyAlignment="1">
      <alignment horizontal="left" vertical="top" wrapText="1" indent="2"/>
    </xf>
    <xf numFmtId="0" fontId="8" fillId="0" borderId="0" xfId="17" applyFill="1" applyBorder="1" applyAlignment="1" applyProtection="1">
      <alignment horizontal="center"/>
      <protection locked="0"/>
    </xf>
    <xf numFmtId="0" fontId="8" fillId="0" borderId="0" xfId="17" applyAlignment="1">
      <alignment horizontal="center"/>
    </xf>
    <xf numFmtId="0" fontId="31" fillId="0" borderId="0" xfId="17" applyFont="1"/>
    <xf numFmtId="0" fontId="8" fillId="4" borderId="6" xfId="17" applyFill="1" applyBorder="1" applyAlignment="1" applyProtection="1">
      <alignment vertical="top" wrapText="1"/>
      <protection locked="0"/>
    </xf>
    <xf numFmtId="0" fontId="8" fillId="0" borderId="0" xfId="17" applyBorder="1"/>
    <xf numFmtId="0" fontId="32" fillId="0" borderId="0" xfId="0" applyFont="1"/>
    <xf numFmtId="0" fontId="54" fillId="0" borderId="0" xfId="0" applyFont="1"/>
    <xf numFmtId="0" fontId="54" fillId="0" borderId="0" xfId="0" applyFont="1" applyAlignment="1">
      <alignment horizontal="center"/>
    </xf>
    <xf numFmtId="14" fontId="54" fillId="0" borderId="0" xfId="0" applyNumberFormat="1" applyFont="1" applyFill="1" applyAlignment="1">
      <alignment horizontal="left"/>
    </xf>
    <xf numFmtId="0" fontId="32" fillId="0" borderId="0" xfId="0" applyFont="1" applyAlignment="1">
      <alignment horizontal="center"/>
    </xf>
    <xf numFmtId="0" fontId="33" fillId="0" borderId="0" xfId="0" applyFont="1"/>
    <xf numFmtId="0" fontId="7" fillId="5" borderId="13" xfId="0" applyFont="1" applyFill="1" applyBorder="1" applyAlignment="1">
      <alignment horizontal="center" vertical="top"/>
    </xf>
    <xf numFmtId="0" fontId="7" fillId="5" borderId="13" xfId="0" applyFont="1" applyFill="1" applyBorder="1" applyAlignment="1">
      <alignment horizontal="center"/>
    </xf>
    <xf numFmtId="0" fontId="32" fillId="0" borderId="2" xfId="0" applyFont="1" applyBorder="1" applyAlignment="1">
      <alignment horizontal="center" wrapText="1"/>
    </xf>
    <xf numFmtId="0" fontId="32" fillId="0" borderId="0" xfId="0" applyFont="1" applyAlignment="1">
      <alignment horizontal="center" wrapText="1"/>
    </xf>
    <xf numFmtId="0" fontId="55" fillId="0" borderId="0" xfId="0" applyFont="1" applyFill="1" applyBorder="1" applyAlignment="1">
      <alignment horizontal="center" vertical="top"/>
    </xf>
    <xf numFmtId="0" fontId="55" fillId="0" borderId="0" xfId="0" applyFont="1" applyFill="1" applyBorder="1" applyAlignment="1">
      <alignment horizontal="center"/>
    </xf>
    <xf numFmtId="0" fontId="55" fillId="0" borderId="0" xfId="0" quotePrefix="1" applyFont="1" applyFill="1" applyBorder="1" applyAlignment="1">
      <alignment horizontal="center" vertical="top"/>
    </xf>
    <xf numFmtId="0" fontId="19" fillId="6" borderId="0" xfId="161" applyFont="1" applyFill="1" applyBorder="1" applyAlignment="1" applyProtection="1">
      <alignment vertical="top"/>
    </xf>
    <xf numFmtId="0" fontId="54" fillId="0" borderId="0" xfId="0" applyFont="1" applyAlignment="1">
      <alignment horizontal="center" vertical="top"/>
    </xf>
    <xf numFmtId="0" fontId="54" fillId="0" borderId="0" xfId="0" applyFont="1" applyAlignment="1">
      <alignment wrapText="1"/>
    </xf>
    <xf numFmtId="0" fontId="56" fillId="0" borderId="0" xfId="1" applyFont="1" applyAlignment="1" applyProtection="1">
      <alignment horizontal="right" vertical="top"/>
    </xf>
    <xf numFmtId="0" fontId="56" fillId="0" borderId="0" xfId="1" applyFont="1" applyAlignment="1" applyProtection="1">
      <alignment horizontal="center" vertical="top"/>
    </xf>
    <xf numFmtId="0" fontId="56" fillId="0" borderId="0" xfId="1" applyFont="1"/>
    <xf numFmtId="0" fontId="54" fillId="0" borderId="0" xfId="0" applyFont="1" applyAlignment="1">
      <alignment horizontal="center" vertical="top" wrapText="1"/>
    </xf>
    <xf numFmtId="0" fontId="56" fillId="0" borderId="0" xfId="0" applyFont="1"/>
    <xf numFmtId="0" fontId="32" fillId="0" borderId="14" xfId="0" applyFont="1" applyFill="1" applyBorder="1"/>
    <xf numFmtId="0" fontId="33" fillId="0" borderId="15" xfId="0" applyFont="1" applyFill="1" applyBorder="1"/>
    <xf numFmtId="0" fontId="54" fillId="0" borderId="15" xfId="0" applyFont="1" applyFill="1" applyBorder="1"/>
    <xf numFmtId="0" fontId="54" fillId="0" borderId="16" xfId="0" applyFont="1" applyFill="1" applyBorder="1"/>
    <xf numFmtId="0" fontId="54" fillId="0" borderId="17" xfId="0" applyNumberFormat="1" applyFont="1" applyFill="1" applyBorder="1" applyAlignment="1">
      <alignment horizontal="left" vertical="top" wrapText="1"/>
    </xf>
    <xf numFmtId="0" fontId="54" fillId="0" borderId="0" xfId="0" applyNumberFormat="1" applyFont="1" applyFill="1" applyBorder="1" applyAlignment="1">
      <alignment horizontal="left" vertical="top" wrapText="1"/>
    </xf>
    <xf numFmtId="0" fontId="54" fillId="0" borderId="18" xfId="0" applyNumberFormat="1" applyFont="1" applyFill="1" applyBorder="1" applyAlignment="1">
      <alignment horizontal="left" vertical="top" wrapText="1"/>
    </xf>
    <xf numFmtId="0" fontId="56" fillId="0" borderId="0" xfId="0" applyNumberFormat="1" applyFont="1" applyFill="1" applyBorder="1" applyAlignment="1">
      <alignment horizontal="left" vertical="top"/>
    </xf>
    <xf numFmtId="0" fontId="54" fillId="0" borderId="19" xfId="0" applyFont="1" applyFill="1" applyBorder="1"/>
    <xf numFmtId="0" fontId="56" fillId="0" borderId="0" xfId="0" applyFont="1" applyAlignment="1">
      <alignment horizontal="left" vertical="top" wrapText="1"/>
    </xf>
    <xf numFmtId="0" fontId="18" fillId="0" borderId="0" xfId="381" applyFont="1" applyAlignment="1" applyProtection="1">
      <alignment horizontal="center"/>
    </xf>
    <xf numFmtId="0" fontId="18" fillId="0" borderId="0" xfId="381" applyFont="1" applyFill="1" applyAlignment="1" applyProtection="1">
      <alignment horizontal="center"/>
    </xf>
    <xf numFmtId="0" fontId="36" fillId="6" borderId="0" xfId="381" applyFont="1" applyFill="1" applyBorder="1" applyAlignment="1" applyProtection="1"/>
    <xf numFmtId="0" fontId="56" fillId="0" borderId="0" xfId="0" applyFont="1" applyFill="1" applyBorder="1" applyAlignment="1">
      <alignment horizontal="center" vertical="top"/>
    </xf>
    <xf numFmtId="0" fontId="56" fillId="0" borderId="2" xfId="0" applyFont="1" applyFill="1" applyBorder="1" applyAlignment="1">
      <alignment horizontal="center" vertical="top"/>
    </xf>
    <xf numFmtId="0" fontId="3" fillId="2" borderId="0" xfId="1034" applyFont="1" applyFill="1" applyBorder="1" applyAlignment="1" applyProtection="1">
      <alignment horizontal="left" vertical="top" wrapText="1" shrinkToFit="1"/>
    </xf>
    <xf numFmtId="0" fontId="3" fillId="2" borderId="0" xfId="1034" applyFont="1" applyFill="1" applyBorder="1" applyAlignment="1" applyProtection="1">
      <alignment horizontal="left" vertical="top" shrinkToFit="1"/>
    </xf>
    <xf numFmtId="0" fontId="1" fillId="2" borderId="0" xfId="1034" applyFont="1" applyFill="1" applyBorder="1" applyAlignment="1" applyProtection="1">
      <alignment vertical="top" shrinkToFit="1"/>
    </xf>
    <xf numFmtId="0" fontId="3" fillId="2" borderId="0" xfId="1034" applyFont="1" applyFill="1" applyBorder="1" applyAlignment="1" applyProtection="1">
      <alignment vertical="top" shrinkToFit="1"/>
    </xf>
    <xf numFmtId="0" fontId="54" fillId="7" borderId="0" xfId="0" applyFont="1" applyFill="1"/>
    <xf numFmtId="0" fontId="32" fillId="7" borderId="0" xfId="0" applyFont="1" applyFill="1"/>
    <xf numFmtId="0" fontId="32" fillId="7" borderId="0" xfId="0" applyFont="1" applyFill="1" applyAlignment="1">
      <alignment horizontal="center" wrapText="1"/>
    </xf>
    <xf numFmtId="0" fontId="56" fillId="7" borderId="0" xfId="1" applyFont="1" applyFill="1"/>
    <xf numFmtId="0" fontId="58" fillId="7" borderId="0" xfId="0" applyFont="1" applyFill="1"/>
    <xf numFmtId="0" fontId="59" fillId="0" borderId="0" xfId="0" applyFont="1"/>
    <xf numFmtId="0" fontId="60" fillId="0" borderId="0" xfId="0" applyFont="1" applyAlignment="1">
      <alignment horizontal="center" vertical="top" wrapText="1"/>
    </xf>
    <xf numFmtId="0" fontId="60" fillId="0" borderId="0" xfId="0" applyFont="1"/>
    <xf numFmtId="0" fontId="60" fillId="0" borderId="0" xfId="0" applyFont="1" applyAlignment="1">
      <alignment horizontal="center"/>
    </xf>
    <xf numFmtId="0" fontId="55" fillId="3" borderId="0" xfId="0" applyFont="1" applyFill="1" applyBorder="1" applyAlignment="1">
      <alignment horizontal="center" vertical="top"/>
    </xf>
    <xf numFmtId="0" fontId="55" fillId="3" borderId="0" xfId="0" applyFont="1" applyFill="1" applyBorder="1" applyAlignment="1">
      <alignment horizontal="center" vertical="top" wrapText="1"/>
    </xf>
    <xf numFmtId="0" fontId="3" fillId="4" borderId="6" xfId="17" applyFont="1" applyFill="1" applyBorder="1" applyAlignment="1" applyProtection="1">
      <alignment horizontal="center" vertical="top" wrapText="1"/>
      <protection locked="0"/>
    </xf>
    <xf numFmtId="0" fontId="8" fillId="5" borderId="6" xfId="17" applyFill="1" applyBorder="1" applyAlignment="1" applyProtection="1">
      <alignment horizontal="center" textRotation="90" wrapText="1"/>
      <protection locked="0"/>
    </xf>
    <xf numFmtId="0" fontId="8" fillId="5" borderId="6" xfId="17" applyFill="1" applyBorder="1" applyAlignment="1" applyProtection="1">
      <alignment vertical="top" wrapText="1"/>
      <protection locked="0"/>
    </xf>
    <xf numFmtId="0" fontId="56" fillId="0" borderId="0" xfId="0" applyFont="1" applyAlignment="1">
      <alignment vertical="top"/>
    </xf>
    <xf numFmtId="0" fontId="3" fillId="5" borderId="6" xfId="17" applyFont="1" applyFill="1" applyBorder="1" applyAlignment="1" applyProtection="1">
      <alignment horizontal="center" vertical="top"/>
      <protection locked="0"/>
    </xf>
    <xf numFmtId="0" fontId="54" fillId="0" borderId="0" xfId="0" applyFont="1" applyAlignment="1">
      <alignment vertical="top"/>
    </xf>
    <xf numFmtId="0" fontId="61" fillId="0" borderId="0" xfId="0" applyFont="1" applyAlignment="1">
      <alignment vertical="top"/>
    </xf>
    <xf numFmtId="0" fontId="54" fillId="0" borderId="0" xfId="0" applyFont="1" applyFill="1" applyAlignment="1">
      <alignment horizontal="left"/>
    </xf>
    <xf numFmtId="0" fontId="54" fillId="0" borderId="0" xfId="0" applyFont="1" applyAlignment="1">
      <alignment horizontal="left"/>
    </xf>
    <xf numFmtId="0" fontId="40" fillId="6" borderId="0" xfId="0" applyFont="1" applyFill="1" applyProtection="1"/>
    <xf numFmtId="0" fontId="41" fillId="6" borderId="0" xfId="0" applyFont="1" applyFill="1" applyProtection="1"/>
    <xf numFmtId="0" fontId="41" fillId="6" borderId="0" xfId="0" applyFont="1" applyFill="1" applyBorder="1" applyProtection="1"/>
    <xf numFmtId="0" fontId="42" fillId="6" borderId="0" xfId="0" applyFont="1" applyFill="1" applyAlignment="1" applyProtection="1">
      <alignment horizontal="right"/>
    </xf>
    <xf numFmtId="0" fontId="41" fillId="0" borderId="0" xfId="0" applyFont="1" applyProtection="1"/>
    <xf numFmtId="0" fontId="43" fillId="0" borderId="0" xfId="12" applyFont="1" applyAlignment="1" applyProtection="1"/>
    <xf numFmtId="0" fontId="41" fillId="0" borderId="0" xfId="0" applyFont="1" applyFill="1" applyBorder="1" applyProtection="1"/>
    <xf numFmtId="0" fontId="43" fillId="0" borderId="0" xfId="12" applyFont="1" applyAlignment="1" applyProtection="1">
      <alignment horizontal="left"/>
    </xf>
    <xf numFmtId="0" fontId="43" fillId="0" borderId="0" xfId="14" applyFont="1" applyProtection="1"/>
    <xf numFmtId="0" fontId="45" fillId="2" borderId="6" xfId="0" applyFont="1" applyFill="1" applyBorder="1" applyAlignment="1" applyProtection="1">
      <alignment horizontal="left" vertical="center"/>
    </xf>
    <xf numFmtId="49" fontId="3" fillId="0" borderId="0" xfId="16" applyFont="1" applyFill="1" applyBorder="1" applyProtection="1">
      <alignment shrinkToFit="1"/>
    </xf>
    <xf numFmtId="0" fontId="45" fillId="2" borderId="6" xfId="0" applyFont="1" applyFill="1" applyBorder="1" applyAlignment="1" applyProtection="1">
      <alignment vertical="center"/>
    </xf>
    <xf numFmtId="0" fontId="1" fillId="0" borderId="0" xfId="0" applyFont="1" applyProtection="1"/>
    <xf numFmtId="0" fontId="1" fillId="0" borderId="0" xfId="0" applyFont="1" applyFill="1" applyBorder="1" applyProtection="1"/>
    <xf numFmtId="0" fontId="1" fillId="0" borderId="0" xfId="0" applyFont="1" applyFill="1" applyProtection="1"/>
    <xf numFmtId="0" fontId="1" fillId="0" borderId="0" xfId="0" applyFont="1" applyAlignment="1" applyProtection="1">
      <alignment vertical="top" wrapText="1"/>
    </xf>
    <xf numFmtId="0" fontId="29" fillId="0" borderId="0" xfId="0" applyFont="1" applyAlignment="1">
      <alignment horizontal="center" vertical="top"/>
    </xf>
    <xf numFmtId="49" fontId="46" fillId="0" borderId="0" xfId="16" applyFont="1" applyFill="1" applyBorder="1" applyProtection="1">
      <alignment shrinkToFit="1"/>
    </xf>
    <xf numFmtId="0" fontId="9" fillId="0" borderId="0" xfId="0" applyFont="1" applyProtection="1"/>
    <xf numFmtId="0" fontId="0" fillId="0" borderId="0" xfId="0" applyBorder="1" applyAlignment="1" applyProtection="1">
      <alignment vertical="top" wrapText="1"/>
    </xf>
    <xf numFmtId="0" fontId="0" fillId="0" borderId="0" xfId="0" applyFill="1" applyBorder="1" applyAlignment="1" applyProtection="1">
      <alignment vertical="top" wrapText="1"/>
    </xf>
    <xf numFmtId="0" fontId="1" fillId="0" borderId="0" xfId="0" applyFont="1" applyAlignment="1" applyProtection="1"/>
    <xf numFmtId="0" fontId="41" fillId="0" borderId="0" xfId="0" applyFont="1" applyAlignment="1" applyProtection="1">
      <alignment vertical="top"/>
    </xf>
    <xf numFmtId="0" fontId="51" fillId="0" borderId="0" xfId="13" applyAlignment="1" applyProtection="1"/>
    <xf numFmtId="0" fontId="9" fillId="3" borderId="10" xfId="0" applyFont="1" applyFill="1" applyBorder="1" applyProtection="1"/>
    <xf numFmtId="0" fontId="0" fillId="3" borderId="20" xfId="0" applyFill="1" applyBorder="1" applyAlignment="1" applyProtection="1">
      <alignment vertical="top" wrapText="1"/>
    </xf>
    <xf numFmtId="0" fontId="1" fillId="3" borderId="7" xfId="0" applyFont="1" applyFill="1" applyBorder="1" applyAlignment="1" applyProtection="1"/>
    <xf numFmtId="0" fontId="49" fillId="3" borderId="11" xfId="0" applyFont="1" applyFill="1" applyBorder="1" applyAlignment="1" applyProtection="1">
      <alignment horizontal="right" vertical="center"/>
    </xf>
    <xf numFmtId="0" fontId="1" fillId="3" borderId="8" xfId="0" applyFont="1" applyFill="1" applyBorder="1" applyAlignment="1" applyProtection="1">
      <alignment vertical="top"/>
    </xf>
    <xf numFmtId="0" fontId="41" fillId="3" borderId="8" xfId="0" applyFont="1" applyFill="1" applyBorder="1" applyAlignment="1" applyProtection="1">
      <alignment vertical="top"/>
    </xf>
    <xf numFmtId="0" fontId="0" fillId="3" borderId="0" xfId="0" applyFill="1" applyBorder="1" applyAlignment="1" applyProtection="1">
      <alignment vertical="center" wrapText="1"/>
    </xf>
    <xf numFmtId="0" fontId="41" fillId="3" borderId="8" xfId="0" applyFont="1" applyFill="1" applyBorder="1" applyProtection="1"/>
    <xf numFmtId="0" fontId="41" fillId="3" borderId="12" xfId="0" applyFont="1" applyFill="1" applyBorder="1" applyProtection="1"/>
    <xf numFmtId="0" fontId="41" fillId="3" borderId="5" xfId="0" applyFont="1" applyFill="1" applyBorder="1" applyProtection="1"/>
    <xf numFmtId="0" fontId="41" fillId="3" borderId="9" xfId="0" applyFont="1" applyFill="1" applyBorder="1" applyProtection="1"/>
    <xf numFmtId="0" fontId="11" fillId="0" borderId="0" xfId="1034" applyFont="1" applyBorder="1" applyProtection="1"/>
    <xf numFmtId="0" fontId="11" fillId="2" borderId="10" xfId="1034" applyFont="1" applyFill="1" applyBorder="1" applyProtection="1"/>
    <xf numFmtId="0" fontId="11" fillId="2" borderId="20" xfId="1034" applyFont="1" applyFill="1" applyBorder="1" applyProtection="1"/>
    <xf numFmtId="0" fontId="1" fillId="2" borderId="7" xfId="18" applyFont="1" applyFill="1" applyBorder="1" applyProtection="1"/>
    <xf numFmtId="0" fontId="1" fillId="0" borderId="0" xfId="18" applyFont="1"/>
    <xf numFmtId="0" fontId="11" fillId="0" borderId="0" xfId="1034" applyFont="1" applyProtection="1"/>
    <xf numFmtId="0" fontId="11" fillId="2" borderId="11" xfId="1034" applyFont="1" applyFill="1" applyBorder="1" applyProtection="1"/>
    <xf numFmtId="0" fontId="1" fillId="2" borderId="8" xfId="18" applyFont="1" applyFill="1" applyBorder="1" applyProtection="1"/>
    <xf numFmtId="0" fontId="11" fillId="2" borderId="0" xfId="1034" applyFont="1" applyFill="1" applyBorder="1" applyProtection="1"/>
    <xf numFmtId="0" fontId="14" fillId="8" borderId="0" xfId="1034" applyFont="1" applyFill="1" applyBorder="1" applyAlignment="1" applyProtection="1">
      <alignment shrinkToFit="1"/>
    </xf>
    <xf numFmtId="0" fontId="1" fillId="2" borderId="0" xfId="1034" applyFont="1" applyFill="1" applyBorder="1" applyAlignment="1" applyProtection="1">
      <alignment shrinkToFit="1"/>
    </xf>
    <xf numFmtId="0" fontId="3" fillId="2" borderId="0" xfId="1034" applyFont="1" applyFill="1" applyBorder="1" applyAlignment="1" applyProtection="1">
      <alignment shrinkToFit="1"/>
    </xf>
    <xf numFmtId="14" fontId="3" fillId="9" borderId="21" xfId="1034" applyNumberFormat="1" applyFont="1" applyFill="1" applyBorder="1" applyAlignment="1" applyProtection="1">
      <alignment horizontal="left" shrinkToFit="1"/>
      <protection locked="0"/>
    </xf>
    <xf numFmtId="164" fontId="3" fillId="9" borderId="21" xfId="1034" applyNumberFormat="1" applyFont="1" applyFill="1" applyBorder="1" applyAlignment="1" applyProtection="1">
      <alignment horizontal="left" shrinkToFit="1"/>
      <protection locked="0"/>
    </xf>
    <xf numFmtId="0" fontId="11" fillId="2" borderId="12" xfId="1034" applyFont="1" applyFill="1" applyBorder="1" applyProtection="1"/>
    <xf numFmtId="0" fontId="1" fillId="2" borderId="5" xfId="1034" applyFont="1" applyFill="1" applyBorder="1" applyAlignment="1" applyProtection="1">
      <alignment shrinkToFit="1"/>
    </xf>
    <xf numFmtId="0" fontId="3" fillId="2" borderId="5" xfId="1034" applyFont="1" applyFill="1" applyBorder="1" applyAlignment="1" applyProtection="1">
      <alignment shrinkToFit="1"/>
    </xf>
    <xf numFmtId="0" fontId="1" fillId="2" borderId="9" xfId="18" applyFont="1" applyFill="1" applyBorder="1" applyProtection="1"/>
    <xf numFmtId="0" fontId="1" fillId="0" borderId="0" xfId="18" applyProtection="1"/>
    <xf numFmtId="0" fontId="1" fillId="0" borderId="0" xfId="18"/>
    <xf numFmtId="0" fontId="62" fillId="0" borderId="0" xfId="18" applyFont="1" applyProtection="1"/>
    <xf numFmtId="0" fontId="1" fillId="2" borderId="10" xfId="18" applyFill="1" applyBorder="1" applyProtection="1"/>
    <xf numFmtId="0" fontId="1" fillId="2" borderId="20" xfId="18" applyFill="1" applyBorder="1" applyProtection="1"/>
    <xf numFmtId="0" fontId="1" fillId="2" borderId="7" xfId="18" applyFill="1" applyBorder="1" applyProtection="1"/>
    <xf numFmtId="0" fontId="1" fillId="2" borderId="8" xfId="18" applyFill="1" applyBorder="1" applyProtection="1"/>
    <xf numFmtId="0" fontId="30" fillId="2" borderId="11" xfId="18" applyFont="1" applyFill="1" applyBorder="1" applyProtection="1"/>
    <xf numFmtId="0" fontId="1" fillId="2" borderId="0" xfId="18" applyFont="1" applyFill="1" applyBorder="1" applyProtection="1"/>
    <xf numFmtId="0" fontId="1" fillId="2" borderId="0" xfId="18" applyFill="1" applyBorder="1" applyProtection="1"/>
    <xf numFmtId="0" fontId="1" fillId="2" borderId="11" xfId="18" applyFill="1" applyBorder="1" applyProtection="1"/>
    <xf numFmtId="0" fontId="3" fillId="2" borderId="0" xfId="18" applyFont="1" applyFill="1" applyBorder="1" applyProtection="1"/>
    <xf numFmtId="0" fontId="1" fillId="2" borderId="12" xfId="18" applyFill="1" applyBorder="1" applyProtection="1"/>
    <xf numFmtId="0" fontId="3" fillId="2" borderId="5" xfId="18" applyFont="1" applyFill="1" applyBorder="1" applyProtection="1"/>
    <xf numFmtId="0" fontId="1" fillId="2" borderId="5" xfId="18" applyFill="1" applyBorder="1" applyProtection="1"/>
    <xf numFmtId="0" fontId="1" fillId="2" borderId="9" xfId="18" applyFill="1" applyBorder="1" applyProtection="1"/>
    <xf numFmtId="0" fontId="3" fillId="2" borderId="20" xfId="18" applyFont="1" applyFill="1" applyBorder="1" applyProtection="1"/>
    <xf numFmtId="0" fontId="5" fillId="0" borderId="0" xfId="18" applyFont="1" applyProtection="1"/>
    <xf numFmtId="0" fontId="15" fillId="0" borderId="0" xfId="18" applyFont="1"/>
    <xf numFmtId="0" fontId="1" fillId="0" borderId="0" xfId="18" applyFont="1" applyProtection="1"/>
    <xf numFmtId="0" fontId="1" fillId="2" borderId="10" xfId="18" applyFont="1" applyFill="1" applyBorder="1" applyProtection="1"/>
    <xf numFmtId="0" fontId="1" fillId="2" borderId="20" xfId="18" applyFont="1" applyFill="1" applyBorder="1" applyProtection="1"/>
    <xf numFmtId="0" fontId="1" fillId="2" borderId="11" xfId="18" applyFont="1" applyFill="1" applyBorder="1" applyProtection="1"/>
    <xf numFmtId="0" fontId="63" fillId="2" borderId="0" xfId="18" applyFont="1" applyFill="1" applyBorder="1" applyAlignment="1" applyProtection="1">
      <alignment horizontal="left" indent="1"/>
    </xf>
    <xf numFmtId="0" fontId="63" fillId="2" borderId="0" xfId="18" applyFont="1" applyFill="1" applyBorder="1" applyProtection="1"/>
    <xf numFmtId="0" fontId="64" fillId="2" borderId="0" xfId="18" applyFont="1" applyFill="1" applyBorder="1" applyAlignment="1" applyProtection="1">
      <alignment horizontal="left" indent="1"/>
    </xf>
    <xf numFmtId="0" fontId="65" fillId="2" borderId="0" xfId="18" applyFont="1" applyFill="1" applyBorder="1" applyAlignment="1" applyProtection="1">
      <alignment horizontal="left" vertical="top" wrapText="1"/>
    </xf>
    <xf numFmtId="0" fontId="1" fillId="2" borderId="12" xfId="18" applyFont="1" applyFill="1" applyBorder="1" applyProtection="1"/>
    <xf numFmtId="0" fontId="1" fillId="2" borderId="5" xfId="18" applyFont="1" applyFill="1" applyBorder="1" applyProtection="1"/>
    <xf numFmtId="0" fontId="3" fillId="5" borderId="6" xfId="16" applyNumberFormat="1" applyFont="1" applyFill="1" applyBorder="1" applyAlignment="1" applyProtection="1">
      <alignment horizontal="left" shrinkToFit="1"/>
      <protection locked="0"/>
    </xf>
    <xf numFmtId="164" fontId="48" fillId="5" borderId="6" xfId="15" applyNumberFormat="1" applyFont="1" applyFill="1" applyBorder="1" applyAlignment="1" applyProtection="1">
      <alignment horizontal="left" shrinkToFit="1"/>
      <protection locked="0"/>
    </xf>
    <xf numFmtId="14" fontId="3" fillId="5" borderId="6" xfId="16" applyNumberFormat="1" applyFont="1" applyFill="1" applyBorder="1" applyAlignment="1" applyProtection="1">
      <alignment horizontal="left" shrinkToFit="1"/>
      <protection locked="0"/>
    </xf>
    <xf numFmtId="165" fontId="3" fillId="5" borderId="6" xfId="16" applyNumberFormat="1" applyFont="1" applyFill="1" applyBorder="1" applyAlignment="1" applyProtection="1">
      <alignment horizontal="left" shrinkToFit="1"/>
      <protection locked="0"/>
    </xf>
    <xf numFmtId="0" fontId="54" fillId="0" borderId="0" xfId="0" applyFont="1" applyAlignment="1" applyProtection="1">
      <alignment vertical="top"/>
      <protection locked="0"/>
    </xf>
    <xf numFmtId="0" fontId="54" fillId="0" borderId="0" xfId="0" applyFont="1" applyProtection="1">
      <protection locked="0"/>
    </xf>
    <xf numFmtId="0" fontId="54" fillId="5" borderId="6" xfId="0" applyFont="1" applyFill="1" applyBorder="1" applyAlignment="1" applyProtection="1">
      <alignment horizontal="left" vertical="top" wrapText="1"/>
      <protection locked="0"/>
    </xf>
    <xf numFmtId="0" fontId="54" fillId="0" borderId="0" xfId="0" applyFont="1" applyAlignment="1" applyProtection="1">
      <alignment vertical="top" wrapText="1"/>
      <protection locked="0"/>
    </xf>
    <xf numFmtId="0" fontId="54" fillId="0" borderId="0" xfId="0" applyFont="1" applyAlignment="1" applyProtection="1">
      <alignment wrapText="1"/>
      <protection locked="0"/>
    </xf>
    <xf numFmtId="0" fontId="66" fillId="4" borderId="6" xfId="0" quotePrefix="1" applyFont="1" applyFill="1" applyBorder="1" applyAlignment="1" applyProtection="1">
      <alignment horizontal="center" vertical="top" wrapText="1"/>
      <protection locked="0"/>
    </xf>
    <xf numFmtId="0" fontId="54" fillId="4" borderId="6" xfId="0" applyFont="1" applyFill="1" applyBorder="1" applyAlignment="1" applyProtection="1">
      <alignment horizontal="center" vertical="top" wrapText="1"/>
      <protection locked="0"/>
    </xf>
    <xf numFmtId="0" fontId="59" fillId="4" borderId="6" xfId="0" applyFont="1" applyFill="1" applyBorder="1" applyAlignment="1" applyProtection="1">
      <alignment horizontal="center" vertical="top" wrapText="1"/>
      <protection locked="0"/>
    </xf>
    <xf numFmtId="0" fontId="54" fillId="4" borderId="6" xfId="0" applyFont="1" applyFill="1" applyBorder="1" applyAlignment="1" applyProtection="1">
      <alignment horizontal="left" vertical="top" wrapText="1"/>
      <protection locked="0"/>
    </xf>
    <xf numFmtId="0" fontId="54" fillId="4" borderId="6" xfId="0" applyFont="1" applyFill="1" applyBorder="1" applyAlignment="1" applyProtection="1">
      <alignment vertical="top" wrapText="1"/>
      <protection locked="0"/>
    </xf>
    <xf numFmtId="0" fontId="54" fillId="0" borderId="0" xfId="1" applyFont="1" applyAlignment="1" applyProtection="1">
      <alignment horizontal="left" vertical="top" wrapText="1"/>
      <protection locked="0"/>
    </xf>
    <xf numFmtId="0" fontId="56" fillId="0" borderId="0" xfId="1" applyFont="1" applyAlignment="1" applyProtection="1">
      <alignment horizontal="left" wrapText="1"/>
      <protection locked="0"/>
    </xf>
    <xf numFmtId="0" fontId="54" fillId="0" borderId="0" xfId="0" applyFont="1" applyAlignment="1" applyProtection="1">
      <alignment horizontal="center" vertical="top" wrapText="1"/>
      <protection locked="0"/>
    </xf>
    <xf numFmtId="0" fontId="59" fillId="0" borderId="0" xfId="0" applyFont="1" applyAlignment="1" applyProtection="1">
      <alignment horizontal="center" vertical="top" wrapText="1"/>
      <protection locked="0"/>
    </xf>
    <xf numFmtId="0" fontId="54" fillId="0" borderId="0" xfId="0" applyFont="1" applyAlignment="1" applyProtection="1">
      <alignment horizontal="center"/>
      <protection locked="0"/>
    </xf>
    <xf numFmtId="0" fontId="59" fillId="0" borderId="0" xfId="0" applyFont="1" applyProtection="1">
      <protection locked="0"/>
    </xf>
    <xf numFmtId="0" fontId="56" fillId="0" borderId="0" xfId="1" applyFont="1" applyAlignment="1" applyProtection="1">
      <alignment horizontal="center" vertical="top" wrapText="1"/>
      <protection locked="0"/>
    </xf>
    <xf numFmtId="0" fontId="56" fillId="0" borderId="0" xfId="1" applyFont="1" applyAlignment="1" applyProtection="1">
      <alignment wrapText="1"/>
      <protection locked="0"/>
    </xf>
    <xf numFmtId="0" fontId="59" fillId="0" borderId="0" xfId="1" applyFont="1" applyAlignment="1" applyProtection="1">
      <alignment horizontal="center" vertical="top" wrapText="1"/>
      <protection locked="0"/>
    </xf>
    <xf numFmtId="0" fontId="34" fillId="0" borderId="0" xfId="1" applyFont="1" applyAlignment="1" applyProtection="1">
      <alignment wrapText="1"/>
      <protection locked="0"/>
    </xf>
    <xf numFmtId="0" fontId="54" fillId="5" borderId="2" xfId="0" applyFont="1" applyFill="1" applyBorder="1" applyAlignment="1" applyProtection="1">
      <alignment horizontal="left"/>
      <protection locked="0"/>
    </xf>
    <xf numFmtId="0" fontId="8" fillId="2" borderId="6" xfId="17" applyFill="1" applyBorder="1" applyAlignment="1" applyProtection="1">
      <alignment horizontal="center" textRotation="90" wrapText="1"/>
    </xf>
    <xf numFmtId="0" fontId="8" fillId="0" borderId="0" xfId="17" applyAlignment="1" applyProtection="1">
      <alignment vertical="top"/>
      <protection locked="0"/>
    </xf>
    <xf numFmtId="0" fontId="8" fillId="0" borderId="6" xfId="17" applyFill="1" applyBorder="1" applyAlignment="1" applyProtection="1">
      <alignment horizontal="center"/>
    </xf>
    <xf numFmtId="0" fontId="8" fillId="0" borderId="6" xfId="17" applyFill="1" applyBorder="1" applyAlignment="1" applyProtection="1">
      <alignment vertical="top" wrapText="1"/>
    </xf>
    <xf numFmtId="0" fontId="32" fillId="0" borderId="2" xfId="0" applyFont="1" applyBorder="1" applyAlignment="1" applyProtection="1">
      <alignment horizontal="center" wrapText="1"/>
    </xf>
    <xf numFmtId="0" fontId="54" fillId="0" borderId="0" xfId="0" applyFont="1" applyAlignment="1" applyProtection="1">
      <alignment vertical="top"/>
    </xf>
    <xf numFmtId="0" fontId="54" fillId="0" borderId="0" xfId="0" applyFont="1" applyProtection="1"/>
    <xf numFmtId="0" fontId="67" fillId="0" borderId="0" xfId="0" applyNumberFormat="1" applyFont="1" applyFill="1" applyAlignment="1" applyProtection="1">
      <alignment horizontal="left" vertical="top" wrapText="1" indent="2"/>
    </xf>
    <xf numFmtId="0" fontId="54" fillId="0" borderId="0" xfId="0" applyFont="1" applyAlignment="1" applyProtection="1">
      <alignment horizontal="center" vertical="top"/>
    </xf>
    <xf numFmtId="0" fontId="67" fillId="0" borderId="0" xfId="381" applyNumberFormat="1" applyFont="1" applyFill="1" applyAlignment="1" applyProtection="1">
      <alignment horizontal="left" vertical="top" wrapText="1" indent="4"/>
    </xf>
    <xf numFmtId="0" fontId="35" fillId="0" borderId="0" xfId="381" applyProtection="1"/>
    <xf numFmtId="0" fontId="49" fillId="3" borderId="11" xfId="0" applyFont="1" applyFill="1" applyBorder="1" applyAlignment="1" applyProtection="1">
      <alignment horizontal="right" vertical="top"/>
    </xf>
    <xf numFmtId="0" fontId="57" fillId="0" borderId="0" xfId="387" applyFont="1" applyAlignment="1" applyProtection="1">
      <alignment horizontal="center" vertical="top" wrapText="1"/>
    </xf>
    <xf numFmtId="0" fontId="57" fillId="0" borderId="0" xfId="391" applyFont="1" applyAlignment="1" applyProtection="1">
      <alignment horizontal="center" vertical="top" wrapText="1"/>
    </xf>
    <xf numFmtId="0" fontId="57" fillId="0" borderId="0" xfId="391" applyFont="1" applyFill="1" applyAlignment="1" applyProtection="1">
      <alignment horizontal="center" vertical="top" wrapText="1"/>
    </xf>
    <xf numFmtId="0" fontId="57" fillId="0" borderId="0" xfId="395" applyFont="1" applyAlignment="1" applyProtection="1">
      <alignment horizontal="center" vertical="top" wrapText="1"/>
    </xf>
    <xf numFmtId="0" fontId="57" fillId="0" borderId="0" xfId="400" applyFont="1" applyAlignment="1" applyProtection="1">
      <alignment horizontal="center" vertical="top" wrapText="1"/>
    </xf>
    <xf numFmtId="0" fontId="57" fillId="0" borderId="0" xfId="405" applyFont="1" applyAlignment="1" applyProtection="1">
      <alignment horizontal="center" vertical="top" wrapText="1"/>
    </xf>
    <xf numFmtId="0" fontId="57" fillId="0" borderId="0" xfId="423" applyFont="1" applyAlignment="1" applyProtection="1">
      <alignment horizontal="center" vertical="top" wrapText="1"/>
    </xf>
    <xf numFmtId="0" fontId="57" fillId="0" borderId="0" xfId="441" applyFont="1" applyAlignment="1" applyProtection="1">
      <alignment horizontal="center" vertical="top" wrapText="1"/>
    </xf>
    <xf numFmtId="0" fontId="57" fillId="0" borderId="0" xfId="510" applyFont="1" applyAlignment="1" applyProtection="1">
      <alignment horizontal="center" vertical="top" wrapText="1"/>
    </xf>
    <xf numFmtId="0" fontId="57" fillId="0" borderId="0" xfId="561" applyFont="1" applyAlignment="1" applyProtection="1">
      <alignment horizontal="center" vertical="top" wrapText="1"/>
    </xf>
    <xf numFmtId="0" fontId="57" fillId="0" borderId="0" xfId="612" applyFont="1" applyAlignment="1" applyProtection="1">
      <alignment horizontal="center" vertical="top" wrapText="1"/>
    </xf>
    <xf numFmtId="0" fontId="35" fillId="0" borderId="0" xfId="612" applyAlignment="1" applyProtection="1">
      <alignment vertical="top"/>
    </xf>
    <xf numFmtId="0" fontId="57" fillId="0" borderId="0" xfId="663" applyFont="1" applyAlignment="1" applyProtection="1">
      <alignment horizontal="center" vertical="top" wrapText="1"/>
    </xf>
    <xf numFmtId="0" fontId="35" fillId="0" borderId="0" xfId="663" applyAlignment="1" applyProtection="1">
      <alignment vertical="top"/>
    </xf>
    <xf numFmtId="0" fontId="57" fillId="0" borderId="0" xfId="672" applyFont="1" applyAlignment="1" applyProtection="1">
      <alignment horizontal="center" vertical="top" wrapText="1"/>
    </xf>
    <xf numFmtId="0" fontId="6" fillId="0" borderId="0" xfId="729" applyFont="1" applyBorder="1" applyAlignment="1">
      <alignment horizontal="left" vertical="top"/>
    </xf>
    <xf numFmtId="0" fontId="8" fillId="10" borderId="6" xfId="17" applyFont="1" applyFill="1" applyBorder="1" applyAlignment="1" applyProtection="1">
      <alignment horizontal="center" textRotation="90" wrapText="1"/>
    </xf>
    <xf numFmtId="0" fontId="3" fillId="10" borderId="6" xfId="17" applyFont="1" applyFill="1" applyBorder="1" applyAlignment="1" applyProtection="1">
      <alignment horizontal="center" vertical="top"/>
      <protection locked="0"/>
    </xf>
    <xf numFmtId="0" fontId="1" fillId="5" borderId="6" xfId="17" applyFont="1" applyFill="1" applyBorder="1" applyAlignment="1" applyProtection="1">
      <alignment horizontal="center" textRotation="90" wrapText="1"/>
      <protection locked="0"/>
    </xf>
    <xf numFmtId="0" fontId="8" fillId="0" borderId="0" xfId="17" applyAlignment="1">
      <alignment horizontal="left" wrapText="1" shrinkToFit="1"/>
    </xf>
    <xf numFmtId="0" fontId="3" fillId="2" borderId="0" xfId="1034" applyFont="1" applyFill="1" applyBorder="1" applyAlignment="1" applyProtection="1">
      <alignment horizontal="left" vertical="top" wrapText="1" shrinkToFit="1"/>
    </xf>
    <xf numFmtId="0" fontId="1" fillId="0" borderId="0" xfId="27" applyFont="1" applyAlignment="1">
      <alignment horizontal="left" vertical="top" wrapText="1" shrinkToFit="1"/>
    </xf>
    <xf numFmtId="0" fontId="8" fillId="0" borderId="0" xfId="17" applyFont="1" applyFill="1" applyAlignment="1" applyProtection="1">
      <alignment wrapText="1"/>
    </xf>
    <xf numFmtId="0" fontId="8" fillId="0" borderId="0" xfId="17" applyFill="1" applyAlignment="1" applyProtection="1">
      <alignment wrapText="1"/>
    </xf>
    <xf numFmtId="0" fontId="3" fillId="2" borderId="20" xfId="1034" applyFont="1" applyFill="1" applyBorder="1" applyAlignment="1" applyProtection="1">
      <alignment horizontal="left" vertical="top" shrinkToFit="1"/>
    </xf>
    <xf numFmtId="0" fontId="3" fillId="2" borderId="0" xfId="1034" applyFont="1" applyFill="1" applyBorder="1" applyAlignment="1" applyProtection="1">
      <alignment horizontal="left" vertical="top" wrapText="1"/>
    </xf>
    <xf numFmtId="0" fontId="63" fillId="2" borderId="0" xfId="18" applyFont="1" applyFill="1" applyBorder="1" applyAlignment="1" applyProtection="1">
      <alignment horizontal="left" vertical="top" wrapText="1" indent="4"/>
    </xf>
    <xf numFmtId="0" fontId="62" fillId="0" borderId="0" xfId="18" applyFont="1" applyAlignment="1" applyProtection="1">
      <alignment horizontal="left" vertical="top" wrapText="1"/>
    </xf>
    <xf numFmtId="0" fontId="19" fillId="6" borderId="23" xfId="1033" quotePrefix="1" applyFont="1" applyFill="1" applyBorder="1" applyAlignment="1" applyProtection="1">
      <alignment horizontal="center"/>
    </xf>
    <xf numFmtId="0" fontId="10" fillId="11" borderId="24" xfId="1033" applyFont="1" applyFill="1" applyBorder="1" applyAlignment="1" applyProtection="1">
      <alignment horizontal="center"/>
    </xf>
    <xf numFmtId="0" fontId="12" fillId="2" borderId="0" xfId="1034" applyFont="1" applyFill="1" applyBorder="1" applyAlignment="1" applyProtection="1">
      <alignment horizontal="center"/>
    </xf>
    <xf numFmtId="0" fontId="13" fillId="2" borderId="0" xfId="1034" applyFont="1" applyFill="1" applyBorder="1" applyAlignment="1" applyProtection="1">
      <alignment horizontal="center"/>
    </xf>
    <xf numFmtId="0" fontId="3" fillId="9" borderId="22" xfId="1034" applyFont="1" applyFill="1" applyBorder="1" applyAlignment="1" applyProtection="1">
      <alignment horizontal="left" shrinkToFit="1"/>
      <protection locked="0"/>
    </xf>
    <xf numFmtId="0" fontId="3" fillId="9" borderId="21" xfId="1034" applyFont="1" applyFill="1" applyBorder="1" applyAlignment="1" applyProtection="1">
      <alignment horizontal="left" shrinkToFit="1"/>
      <protection locked="0"/>
    </xf>
    <xf numFmtId="0" fontId="68" fillId="2" borderId="11" xfId="18" applyFont="1" applyFill="1" applyBorder="1" applyAlignment="1" applyProtection="1">
      <alignment horizontal="left" vertical="top" wrapText="1"/>
    </xf>
    <xf numFmtId="0" fontId="68" fillId="2" borderId="0" xfId="18" applyFont="1" applyFill="1" applyBorder="1" applyAlignment="1" applyProtection="1">
      <alignment horizontal="left" vertical="top" wrapText="1"/>
    </xf>
    <xf numFmtId="0" fontId="63" fillId="2" borderId="0" xfId="18" applyFont="1" applyFill="1" applyBorder="1" applyAlignment="1" applyProtection="1">
      <alignment horizontal="left" vertical="top" wrapText="1" indent="1"/>
    </xf>
    <xf numFmtId="49" fontId="3" fillId="9" borderId="22" xfId="1034" applyNumberFormat="1" applyFont="1" applyFill="1" applyBorder="1" applyAlignment="1" applyProtection="1">
      <alignment horizontal="left" shrinkToFit="1"/>
      <protection locked="0"/>
    </xf>
    <xf numFmtId="49" fontId="3" fillId="9" borderId="21" xfId="1034" applyNumberFormat="1" applyFont="1" applyFill="1" applyBorder="1" applyAlignment="1" applyProtection="1">
      <alignment horizontal="left" shrinkToFit="1"/>
      <protection locked="0"/>
    </xf>
    <xf numFmtId="0" fontId="43" fillId="0" borderId="0" xfId="14" applyFont="1" applyProtection="1"/>
    <xf numFmtId="0" fontId="3" fillId="0" borderId="0" xfId="0" applyFont="1" applyAlignment="1" applyProtection="1">
      <alignment vertical="top" wrapText="1"/>
    </xf>
    <xf numFmtId="0" fontId="1" fillId="0" borderId="0" xfId="0" applyFont="1" applyAlignment="1" applyProtection="1">
      <alignment vertical="center" wrapText="1"/>
    </xf>
    <xf numFmtId="0" fontId="0" fillId="3" borderId="0" xfId="0" applyFill="1" applyBorder="1" applyAlignment="1" applyProtection="1">
      <alignment vertical="center" wrapText="1"/>
    </xf>
    <xf numFmtId="0" fontId="53" fillId="3" borderId="11" xfId="0" applyFont="1" applyFill="1" applyBorder="1" applyAlignment="1" applyProtection="1">
      <alignment horizontal="center"/>
    </xf>
    <xf numFmtId="0" fontId="53" fillId="3" borderId="0" xfId="0" applyFont="1" applyFill="1" applyBorder="1" applyAlignment="1" applyProtection="1">
      <alignment horizontal="center"/>
    </xf>
    <xf numFmtId="0" fontId="19" fillId="6" borderId="25" xfId="197" applyFont="1" applyFill="1" applyBorder="1" applyAlignment="1" applyProtection="1">
      <alignment horizontal="center" vertical="top"/>
    </xf>
    <xf numFmtId="0" fontId="19" fillId="6" borderId="26" xfId="197" applyFont="1" applyFill="1" applyBorder="1" applyAlignment="1" applyProtection="1">
      <alignment horizontal="center" vertical="top"/>
    </xf>
    <xf numFmtId="0" fontId="19" fillId="6" borderId="27" xfId="197" applyFont="1" applyFill="1" applyBorder="1" applyAlignment="1" applyProtection="1">
      <alignment horizontal="center" vertical="top"/>
    </xf>
    <xf numFmtId="0" fontId="54" fillId="0" borderId="0" xfId="0" applyFont="1" applyFill="1" applyBorder="1" applyAlignment="1">
      <alignment horizontal="left" vertical="top" wrapText="1"/>
    </xf>
    <xf numFmtId="0" fontId="54" fillId="0" borderId="18" xfId="0" applyFont="1" applyFill="1" applyBorder="1" applyAlignment="1">
      <alignment horizontal="left" vertical="top" wrapText="1"/>
    </xf>
    <xf numFmtId="0" fontId="69" fillId="12" borderId="14" xfId="0" applyFont="1" applyFill="1" applyBorder="1" applyAlignment="1">
      <alignment horizontal="center" vertical="top"/>
    </xf>
    <xf numFmtId="0" fontId="69" fillId="12" borderId="15" xfId="0" applyFont="1" applyFill="1" applyBorder="1" applyAlignment="1">
      <alignment horizontal="center" vertical="top"/>
    </xf>
    <xf numFmtId="0" fontId="69" fillId="12" borderId="16" xfId="0" applyFont="1" applyFill="1" applyBorder="1" applyAlignment="1">
      <alignment horizontal="center" vertical="top"/>
    </xf>
    <xf numFmtId="0" fontId="54" fillId="5" borderId="2" xfId="0" applyFont="1" applyFill="1" applyBorder="1" applyAlignment="1" applyProtection="1">
      <alignment horizontal="left"/>
      <protection locked="0"/>
    </xf>
    <xf numFmtId="0" fontId="54" fillId="4" borderId="28" xfId="0" applyFont="1" applyFill="1" applyBorder="1" applyAlignment="1" applyProtection="1">
      <alignment horizontal="left" vertical="top" wrapText="1"/>
      <protection locked="0"/>
    </xf>
    <xf numFmtId="0" fontId="54" fillId="4" borderId="29" xfId="0" applyFont="1" applyFill="1" applyBorder="1" applyAlignment="1" applyProtection="1">
      <alignment horizontal="left" vertical="top" wrapText="1"/>
      <protection locked="0"/>
    </xf>
    <xf numFmtId="0" fontId="54" fillId="4" borderId="30" xfId="0" applyFont="1" applyFill="1" applyBorder="1" applyAlignment="1" applyProtection="1">
      <alignment horizontal="left" vertical="top" wrapText="1"/>
      <protection locked="0"/>
    </xf>
    <xf numFmtId="0" fontId="54" fillId="4" borderId="17" xfId="0" applyFont="1" applyFill="1" applyBorder="1" applyAlignment="1" applyProtection="1">
      <alignment horizontal="left" vertical="top" wrapText="1"/>
      <protection locked="0"/>
    </xf>
    <xf numFmtId="0" fontId="54" fillId="4" borderId="0" xfId="0" applyFont="1" applyFill="1" applyBorder="1" applyAlignment="1" applyProtection="1">
      <alignment horizontal="left" vertical="top" wrapText="1"/>
      <protection locked="0"/>
    </xf>
    <xf numFmtId="0" fontId="54" fillId="4" borderId="18" xfId="0" applyFont="1" applyFill="1" applyBorder="1" applyAlignment="1" applyProtection="1">
      <alignment horizontal="left" vertical="top" wrapText="1"/>
      <protection locked="0"/>
    </xf>
    <xf numFmtId="0" fontId="54" fillId="4" borderId="19" xfId="0" applyFont="1" applyFill="1" applyBorder="1" applyAlignment="1" applyProtection="1">
      <alignment horizontal="left" vertical="top" wrapText="1"/>
      <protection locked="0"/>
    </xf>
    <xf numFmtId="0" fontId="54" fillId="4" borderId="2" xfId="0" applyFont="1" applyFill="1" applyBorder="1" applyAlignment="1" applyProtection="1">
      <alignment horizontal="left" vertical="top" wrapText="1"/>
      <protection locked="0"/>
    </xf>
    <xf numFmtId="0" fontId="54" fillId="4" borderId="31" xfId="0" applyFont="1" applyFill="1" applyBorder="1" applyAlignment="1" applyProtection="1">
      <alignment horizontal="left" vertical="top" wrapText="1"/>
      <protection locked="0"/>
    </xf>
    <xf numFmtId="0" fontId="54" fillId="0" borderId="2" xfId="0" applyFont="1" applyFill="1" applyBorder="1" applyAlignment="1">
      <alignment horizontal="left" vertical="top" wrapText="1"/>
    </xf>
    <xf numFmtId="0" fontId="54" fillId="0" borderId="31" xfId="0" applyFont="1" applyFill="1" applyBorder="1" applyAlignment="1">
      <alignment horizontal="left" vertical="top" wrapText="1"/>
    </xf>
    <xf numFmtId="0" fontId="54" fillId="5" borderId="28" xfId="0" applyFont="1" applyFill="1" applyBorder="1" applyAlignment="1" applyProtection="1">
      <alignment horizontal="left" vertical="top" wrapText="1"/>
      <protection locked="0"/>
    </xf>
    <xf numFmtId="0" fontId="54" fillId="5" borderId="29" xfId="0" applyFont="1" applyFill="1" applyBorder="1" applyAlignment="1" applyProtection="1">
      <alignment horizontal="left" vertical="top" wrapText="1"/>
      <protection locked="0"/>
    </xf>
    <xf numFmtId="0" fontId="54" fillId="5" borderId="30" xfId="0" applyFont="1" applyFill="1" applyBorder="1" applyAlignment="1" applyProtection="1">
      <alignment horizontal="left" vertical="top" wrapText="1"/>
      <protection locked="0"/>
    </xf>
    <xf numFmtId="0" fontId="54" fillId="5" borderId="17" xfId="0" applyFont="1" applyFill="1" applyBorder="1" applyAlignment="1" applyProtection="1">
      <alignment horizontal="left" vertical="top" wrapText="1"/>
      <protection locked="0"/>
    </xf>
    <xf numFmtId="0" fontId="54" fillId="5" borderId="0" xfId="0" applyFont="1" applyFill="1" applyBorder="1" applyAlignment="1" applyProtection="1">
      <alignment horizontal="left" vertical="top" wrapText="1"/>
      <protection locked="0"/>
    </xf>
    <xf numFmtId="0" fontId="54" fillId="5" borderId="18" xfId="0" applyFont="1" applyFill="1" applyBorder="1" applyAlignment="1" applyProtection="1">
      <alignment horizontal="left" vertical="top" wrapText="1"/>
      <protection locked="0"/>
    </xf>
    <xf numFmtId="0" fontId="54" fillId="5" borderId="19" xfId="0" applyFont="1" applyFill="1" applyBorder="1" applyAlignment="1" applyProtection="1">
      <alignment horizontal="left" vertical="top" wrapText="1"/>
      <protection locked="0"/>
    </xf>
    <xf numFmtId="0" fontId="54" fillId="5" borderId="2" xfId="0" applyFont="1" applyFill="1" applyBorder="1" applyAlignment="1" applyProtection="1">
      <alignment horizontal="left" vertical="top" wrapText="1"/>
      <protection locked="0"/>
    </xf>
    <xf numFmtId="0" fontId="54" fillId="5" borderId="31" xfId="0" applyFont="1" applyFill="1" applyBorder="1" applyAlignment="1" applyProtection="1">
      <alignment horizontal="left" vertical="top" wrapText="1"/>
      <protection locked="0"/>
    </xf>
    <xf numFmtId="0" fontId="0" fillId="0" borderId="29" xfId="0" applyBorder="1" applyAlignment="1" applyProtection="1">
      <alignment vertical="top"/>
      <protection locked="0"/>
    </xf>
    <xf numFmtId="0" fontId="0" fillId="0" borderId="30" xfId="0" applyBorder="1" applyAlignment="1" applyProtection="1">
      <alignment vertical="top"/>
      <protection locked="0"/>
    </xf>
    <xf numFmtId="0" fontId="0" fillId="0" borderId="17" xfId="0" applyBorder="1" applyAlignment="1" applyProtection="1">
      <alignment vertical="top"/>
      <protection locked="0"/>
    </xf>
    <xf numFmtId="0" fontId="0" fillId="0" borderId="0" xfId="0" applyAlignment="1" applyProtection="1">
      <alignment vertical="top"/>
      <protection locked="0"/>
    </xf>
    <xf numFmtId="0" fontId="0" fillId="0" borderId="18" xfId="0" applyBorder="1" applyAlignment="1" applyProtection="1">
      <alignment vertical="top"/>
      <protection locked="0"/>
    </xf>
    <xf numFmtId="0" fontId="0" fillId="0" borderId="19" xfId="0" applyBorder="1" applyAlignment="1" applyProtection="1">
      <alignment vertical="top"/>
      <protection locked="0"/>
    </xf>
    <xf numFmtId="0" fontId="0" fillId="0" borderId="2" xfId="0" applyBorder="1" applyAlignment="1" applyProtection="1">
      <alignment vertical="top"/>
      <protection locked="0"/>
    </xf>
    <xf numFmtId="0" fontId="0" fillId="0" borderId="31" xfId="0" applyBorder="1" applyAlignment="1" applyProtection="1">
      <alignment vertical="top"/>
      <protection locked="0"/>
    </xf>
    <xf numFmtId="0" fontId="56" fillId="0" borderId="28" xfId="0" applyNumberFormat="1" applyFont="1" applyFill="1" applyBorder="1" applyAlignment="1">
      <alignment horizontal="left" vertical="top" wrapText="1"/>
    </xf>
    <xf numFmtId="0" fontId="56" fillId="0" borderId="29" xfId="0" applyNumberFormat="1" applyFont="1" applyFill="1" applyBorder="1" applyAlignment="1">
      <alignment horizontal="left" vertical="top" wrapText="1"/>
    </xf>
    <xf numFmtId="0" fontId="56" fillId="0" borderId="30" xfId="0" applyNumberFormat="1" applyFont="1" applyFill="1" applyBorder="1" applyAlignment="1">
      <alignment horizontal="left" vertical="top" wrapText="1"/>
    </xf>
    <xf numFmtId="0" fontId="56" fillId="0" borderId="17" xfId="0" applyNumberFormat="1" applyFont="1" applyFill="1" applyBorder="1" applyAlignment="1">
      <alignment horizontal="left" vertical="top" wrapText="1"/>
    </xf>
    <xf numFmtId="0" fontId="56" fillId="0" borderId="0" xfId="0" applyNumberFormat="1" applyFont="1" applyFill="1" applyBorder="1" applyAlignment="1">
      <alignment horizontal="left" vertical="top" wrapText="1"/>
    </xf>
    <xf numFmtId="0" fontId="56" fillId="0" borderId="18" xfId="0" applyNumberFormat="1" applyFont="1" applyFill="1" applyBorder="1" applyAlignment="1">
      <alignment horizontal="left" vertical="top" wrapText="1"/>
    </xf>
    <xf numFmtId="0" fontId="3" fillId="0" borderId="0" xfId="17" applyFont="1" applyBorder="1" applyAlignment="1">
      <alignment vertical="center" wrapText="1"/>
    </xf>
    <xf numFmtId="0" fontId="8" fillId="0" borderId="0" xfId="17" applyBorder="1" applyAlignment="1">
      <alignment vertical="center" wrapText="1"/>
    </xf>
    <xf numFmtId="0" fontId="6" fillId="0" borderId="0" xfId="729" applyFont="1" applyBorder="1" applyAlignment="1">
      <alignment horizontal="left" vertical="top"/>
    </xf>
    <xf numFmtId="0" fontId="3" fillId="5" borderId="14" xfId="17" applyFont="1" applyFill="1" applyBorder="1" applyAlignment="1" applyProtection="1">
      <alignment horizontal="left" vertical="top"/>
      <protection locked="0"/>
    </xf>
    <xf numFmtId="0" fontId="3" fillId="5" borderId="15" xfId="17" applyFont="1" applyFill="1" applyBorder="1" applyAlignment="1" applyProtection="1">
      <alignment horizontal="left" vertical="top"/>
      <protection locked="0"/>
    </xf>
    <xf numFmtId="0" fontId="3" fillId="5" borderId="16" xfId="17" applyFont="1" applyFill="1" applyBorder="1" applyAlignment="1" applyProtection="1">
      <alignment horizontal="left" vertical="top"/>
      <protection locked="0"/>
    </xf>
    <xf numFmtId="0" fontId="0" fillId="0" borderId="0" xfId="0" applyFont="1" applyFill="1" applyAlignment="1">
      <alignment horizontal="left"/>
    </xf>
    <xf numFmtId="14" fontId="0" fillId="0" borderId="0" xfId="0" applyNumberFormat="1" applyFont="1" applyFill="1" applyAlignment="1">
      <alignment horizontal="left"/>
    </xf>
    <xf numFmtId="0" fontId="0" fillId="5" borderId="2" xfId="0" applyFont="1" applyFill="1" applyBorder="1" applyAlignment="1" applyProtection="1">
      <alignment horizontal="left"/>
      <protection locked="0"/>
    </xf>
    <xf numFmtId="0" fontId="16" fillId="0" borderId="5" xfId="0" applyFont="1" applyFill="1" applyBorder="1" applyAlignment="1" applyProtection="1">
      <alignment horizontal="center"/>
    </xf>
    <xf numFmtId="0" fontId="3" fillId="0" borderId="0" xfId="17" applyFont="1" applyAlignment="1">
      <alignment horizontal="center"/>
    </xf>
    <xf numFmtId="0" fontId="27" fillId="0" borderId="0" xfId="17" applyFont="1" applyAlignment="1">
      <alignment horizontal="left" vertical="top" wrapText="1"/>
    </xf>
    <xf numFmtId="0" fontId="3" fillId="3" borderId="2" xfId="17" applyFont="1" applyFill="1" applyBorder="1" applyAlignment="1">
      <alignment horizontal="center"/>
    </xf>
    <xf numFmtId="0" fontId="3" fillId="0" borderId="0" xfId="17" applyNumberFormat="1" applyFont="1" applyAlignment="1">
      <alignment wrapText="1"/>
    </xf>
    <xf numFmtId="0" fontId="3" fillId="0" borderId="0" xfId="17" applyFont="1" applyAlignment="1">
      <alignment wrapText="1"/>
    </xf>
    <xf numFmtId="0" fontId="31" fillId="0" borderId="0" xfId="17" applyFont="1" applyBorder="1" applyAlignment="1">
      <alignment horizontal="right" indent="1"/>
    </xf>
    <xf numFmtId="0" fontId="26" fillId="6" borderId="5" xfId="17" applyFont="1" applyFill="1" applyBorder="1" applyAlignment="1">
      <alignment horizontal="center"/>
    </xf>
    <xf numFmtId="0" fontId="6" fillId="0" borderId="0" xfId="843" applyFont="1" applyBorder="1" applyAlignment="1">
      <alignment horizontal="left" vertical="top" wrapText="1" indent="2"/>
    </xf>
    <xf numFmtId="0" fontId="6" fillId="0" borderId="0" xfId="843" applyFont="1" applyBorder="1" applyAlignment="1">
      <alignment horizontal="left" vertical="top" indent="2"/>
    </xf>
    <xf numFmtId="0" fontId="6" fillId="0" borderId="0" xfId="786" applyFont="1" applyBorder="1" applyAlignment="1">
      <alignment horizontal="left" vertical="top"/>
    </xf>
    <xf numFmtId="0" fontId="6" fillId="0" borderId="0" xfId="786" applyFont="1" applyBorder="1" applyAlignment="1">
      <alignment horizontal="left" vertical="top" indent="2"/>
    </xf>
    <xf numFmtId="0" fontId="6" fillId="0" borderId="0" xfId="843" applyFont="1" applyBorder="1" applyAlignment="1">
      <alignment horizontal="left" vertical="top"/>
    </xf>
    <xf numFmtId="0" fontId="1" fillId="5" borderId="6" xfId="17" applyFont="1" applyFill="1" applyBorder="1" applyAlignment="1" applyProtection="1">
      <alignment vertical="top" wrapText="1"/>
      <protection locked="0"/>
    </xf>
  </cellXfs>
  <cellStyles count="1119">
    <cellStyle name="Amount" xfId="2"/>
    <cellStyle name="Amount - $" xfId="3"/>
    <cellStyle name="Amount - $ Double Underline" xfId="4"/>
    <cellStyle name="Amount - $ Single Underline" xfId="5"/>
    <cellStyle name="Amount - %" xfId="6"/>
    <cellStyle name="Amount - % Double Underline" xfId="7"/>
    <cellStyle name="Amount - % Single Underline" xfId="8"/>
    <cellStyle name="Amount - Single Underline" xfId="9"/>
    <cellStyle name="ColumnHeading" xfId="10"/>
    <cellStyle name="Currency 2" xfId="11"/>
    <cellStyle name="Hyperlink" xfId="12" builtinId="8"/>
    <cellStyle name="HyperlinkSmall" xfId="13"/>
    <cellStyle name="HyperlinkUnprotected" xfId="14"/>
    <cellStyle name="Input_Text_11" xfId="15"/>
    <cellStyle name="Input_Text_45" xfId="16"/>
    <cellStyle name="Normal" xfId="0" builtinId="0"/>
    <cellStyle name="Normal 10" xfId="17"/>
    <cellStyle name="Normal 10 10" xfId="18"/>
    <cellStyle name="Normal 10 11" xfId="19"/>
    <cellStyle name="Normal 10 12" xfId="20"/>
    <cellStyle name="Normal 10 13" xfId="21"/>
    <cellStyle name="Normal 10 14" xfId="22"/>
    <cellStyle name="Normal 10 15" xfId="23"/>
    <cellStyle name="Normal 10 16" xfId="24"/>
    <cellStyle name="Normal 10 17" xfId="25"/>
    <cellStyle name="Normal 10 18" xfId="26"/>
    <cellStyle name="Normal 10 2" xfId="27"/>
    <cellStyle name="Normal 10 3" xfId="28"/>
    <cellStyle name="Normal 10 4" xfId="29"/>
    <cellStyle name="Normal 10 5" xfId="30"/>
    <cellStyle name="Normal 10 6" xfId="31"/>
    <cellStyle name="Normal 10 7" xfId="32"/>
    <cellStyle name="Normal 10 8" xfId="33"/>
    <cellStyle name="Normal 10 9" xfId="34"/>
    <cellStyle name="Normal 11" xfId="35"/>
    <cellStyle name="Normal 11 10" xfId="36"/>
    <cellStyle name="Normal 11 11" xfId="37"/>
    <cellStyle name="Normal 11 12" xfId="38"/>
    <cellStyle name="Normal 11 13" xfId="39"/>
    <cellStyle name="Normal 11 14" xfId="40"/>
    <cellStyle name="Normal 11 15" xfId="41"/>
    <cellStyle name="Normal 11 16" xfId="42"/>
    <cellStyle name="Normal 11 17" xfId="43"/>
    <cellStyle name="Normal 11 18" xfId="44"/>
    <cellStyle name="Normal 11 2" xfId="45"/>
    <cellStyle name="Normal 11 3" xfId="46"/>
    <cellStyle name="Normal 11 4" xfId="47"/>
    <cellStyle name="Normal 11 5" xfId="48"/>
    <cellStyle name="Normal 11 6" xfId="49"/>
    <cellStyle name="Normal 11 7" xfId="50"/>
    <cellStyle name="Normal 11 8" xfId="51"/>
    <cellStyle name="Normal 11 9" xfId="52"/>
    <cellStyle name="Normal 12" xfId="53"/>
    <cellStyle name="Normal 12 10" xfId="54"/>
    <cellStyle name="Normal 12 11" xfId="55"/>
    <cellStyle name="Normal 12 12" xfId="56"/>
    <cellStyle name="Normal 12 13" xfId="57"/>
    <cellStyle name="Normal 12 14" xfId="58"/>
    <cellStyle name="Normal 12 15" xfId="59"/>
    <cellStyle name="Normal 12 16" xfId="60"/>
    <cellStyle name="Normal 12 17" xfId="61"/>
    <cellStyle name="Normal 12 18" xfId="62"/>
    <cellStyle name="Normal 12 2" xfId="63"/>
    <cellStyle name="Normal 12 3" xfId="64"/>
    <cellStyle name="Normal 12 4" xfId="65"/>
    <cellStyle name="Normal 12 5" xfId="66"/>
    <cellStyle name="Normal 12 6" xfId="67"/>
    <cellStyle name="Normal 12 7" xfId="68"/>
    <cellStyle name="Normal 12 8" xfId="69"/>
    <cellStyle name="Normal 12 9" xfId="70"/>
    <cellStyle name="Normal 13" xfId="71"/>
    <cellStyle name="Normal 13 10" xfId="72"/>
    <cellStyle name="Normal 13 11" xfId="73"/>
    <cellStyle name="Normal 13 12" xfId="74"/>
    <cellStyle name="Normal 13 13" xfId="75"/>
    <cellStyle name="Normal 13 14" xfId="76"/>
    <cellStyle name="Normal 13 15" xfId="77"/>
    <cellStyle name="Normal 13 16" xfId="78"/>
    <cellStyle name="Normal 13 17" xfId="79"/>
    <cellStyle name="Normal 13 18" xfId="80"/>
    <cellStyle name="Normal 13 2" xfId="81"/>
    <cellStyle name="Normal 13 3" xfId="82"/>
    <cellStyle name="Normal 13 4" xfId="83"/>
    <cellStyle name="Normal 13 5" xfId="84"/>
    <cellStyle name="Normal 13 6" xfId="85"/>
    <cellStyle name="Normal 13 7" xfId="86"/>
    <cellStyle name="Normal 13 8" xfId="87"/>
    <cellStyle name="Normal 13 9" xfId="88"/>
    <cellStyle name="Normal 14" xfId="89"/>
    <cellStyle name="Normal 14 10" xfId="90"/>
    <cellStyle name="Normal 14 11" xfId="91"/>
    <cellStyle name="Normal 14 12" xfId="92"/>
    <cellStyle name="Normal 14 13" xfId="93"/>
    <cellStyle name="Normal 14 14" xfId="94"/>
    <cellStyle name="Normal 14 15" xfId="95"/>
    <cellStyle name="Normal 14 16" xfId="96"/>
    <cellStyle name="Normal 14 17" xfId="97"/>
    <cellStyle name="Normal 14 18" xfId="98"/>
    <cellStyle name="Normal 14 2" xfId="99"/>
    <cellStyle name="Normal 14 3" xfId="100"/>
    <cellStyle name="Normal 14 4" xfId="101"/>
    <cellStyle name="Normal 14 5" xfId="102"/>
    <cellStyle name="Normal 14 6" xfId="103"/>
    <cellStyle name="Normal 14 7" xfId="104"/>
    <cellStyle name="Normal 14 8" xfId="105"/>
    <cellStyle name="Normal 14 9" xfId="106"/>
    <cellStyle name="Normal 15" xfId="107"/>
    <cellStyle name="Normal 15 10" xfId="108"/>
    <cellStyle name="Normal 15 11" xfId="109"/>
    <cellStyle name="Normal 15 12" xfId="110"/>
    <cellStyle name="Normal 15 13" xfId="111"/>
    <cellStyle name="Normal 15 14" xfId="112"/>
    <cellStyle name="Normal 15 15" xfId="113"/>
    <cellStyle name="Normal 15 16" xfId="114"/>
    <cellStyle name="Normal 15 17" xfId="115"/>
    <cellStyle name="Normal 15 18" xfId="116"/>
    <cellStyle name="Normal 15 2" xfId="117"/>
    <cellStyle name="Normal 15 3" xfId="118"/>
    <cellStyle name="Normal 15 4" xfId="119"/>
    <cellStyle name="Normal 15 5" xfId="120"/>
    <cellStyle name="Normal 15 6" xfId="121"/>
    <cellStyle name="Normal 15 7" xfId="122"/>
    <cellStyle name="Normal 15 8" xfId="123"/>
    <cellStyle name="Normal 15 9" xfId="124"/>
    <cellStyle name="Normal 16" xfId="125"/>
    <cellStyle name="Normal 16 10" xfId="126"/>
    <cellStyle name="Normal 16 11" xfId="127"/>
    <cellStyle name="Normal 16 12" xfId="128"/>
    <cellStyle name="Normal 16 13" xfId="129"/>
    <cellStyle name="Normal 16 14" xfId="130"/>
    <cellStyle name="Normal 16 15" xfId="131"/>
    <cellStyle name="Normal 16 16" xfId="132"/>
    <cellStyle name="Normal 16 17" xfId="133"/>
    <cellStyle name="Normal 16 18" xfId="134"/>
    <cellStyle name="Normal 16 2" xfId="135"/>
    <cellStyle name="Normal 16 3" xfId="136"/>
    <cellStyle name="Normal 16 4" xfId="137"/>
    <cellStyle name="Normal 16 5" xfId="138"/>
    <cellStyle name="Normal 16 6" xfId="139"/>
    <cellStyle name="Normal 16 7" xfId="140"/>
    <cellStyle name="Normal 16 8" xfId="141"/>
    <cellStyle name="Normal 16 9" xfId="142"/>
    <cellStyle name="Normal 17" xfId="143"/>
    <cellStyle name="Normal 17 10" xfId="144"/>
    <cellStyle name="Normal 17 11" xfId="145"/>
    <cellStyle name="Normal 17 12" xfId="146"/>
    <cellStyle name="Normal 17 13" xfId="147"/>
    <cellStyle name="Normal 17 14" xfId="148"/>
    <cellStyle name="Normal 17 15" xfId="149"/>
    <cellStyle name="Normal 17 16" xfId="150"/>
    <cellStyle name="Normal 17 17" xfId="151"/>
    <cellStyle name="Normal 17 18" xfId="152"/>
    <cellStyle name="Normal 17 2" xfId="153"/>
    <cellStyle name="Normal 17 3" xfId="154"/>
    <cellStyle name="Normal 17 4" xfId="155"/>
    <cellStyle name="Normal 17 5" xfId="156"/>
    <cellStyle name="Normal 17 6" xfId="157"/>
    <cellStyle name="Normal 17 7" xfId="158"/>
    <cellStyle name="Normal 17 8" xfId="159"/>
    <cellStyle name="Normal 17 9" xfId="160"/>
    <cellStyle name="Normal 18" xfId="161"/>
    <cellStyle name="Normal 18 10" xfId="162"/>
    <cellStyle name="Normal 18 11" xfId="163"/>
    <cellStyle name="Normal 18 12" xfId="164"/>
    <cellStyle name="Normal 18 13" xfId="165"/>
    <cellStyle name="Normal 18 14" xfId="166"/>
    <cellStyle name="Normal 18 15" xfId="167"/>
    <cellStyle name="Normal 18 16" xfId="168"/>
    <cellStyle name="Normal 18 17" xfId="169"/>
    <cellStyle name="Normal 18 18" xfId="170"/>
    <cellStyle name="Normal 18 2" xfId="171"/>
    <cellStyle name="Normal 18 3" xfId="172"/>
    <cellStyle name="Normal 18 4" xfId="173"/>
    <cellStyle name="Normal 18 5" xfId="174"/>
    <cellStyle name="Normal 18 6" xfId="175"/>
    <cellStyle name="Normal 18 7" xfId="176"/>
    <cellStyle name="Normal 18 8" xfId="177"/>
    <cellStyle name="Normal 18 9" xfId="178"/>
    <cellStyle name="Normal 19" xfId="179"/>
    <cellStyle name="Normal 19 10" xfId="180"/>
    <cellStyle name="Normal 19 11" xfId="181"/>
    <cellStyle name="Normal 19 12" xfId="182"/>
    <cellStyle name="Normal 19 13" xfId="183"/>
    <cellStyle name="Normal 19 14" xfId="184"/>
    <cellStyle name="Normal 19 15" xfId="185"/>
    <cellStyle name="Normal 19 16" xfId="186"/>
    <cellStyle name="Normal 19 17" xfId="187"/>
    <cellStyle name="Normal 19 18" xfId="188"/>
    <cellStyle name="Normal 19 2" xfId="189"/>
    <cellStyle name="Normal 19 3" xfId="190"/>
    <cellStyle name="Normal 19 4" xfId="191"/>
    <cellStyle name="Normal 19 5" xfId="192"/>
    <cellStyle name="Normal 19 6" xfId="193"/>
    <cellStyle name="Normal 19 7" xfId="194"/>
    <cellStyle name="Normal 19 8" xfId="195"/>
    <cellStyle name="Normal 19 9" xfId="196"/>
    <cellStyle name="Normal 2 2" xfId="197"/>
    <cellStyle name="Normal 2 2 10" xfId="198"/>
    <cellStyle name="Normal 2 2 11" xfId="199"/>
    <cellStyle name="Normal 2 2 12" xfId="200"/>
    <cellStyle name="Normal 2 2 13" xfId="201"/>
    <cellStyle name="Normal 2 2 14" xfId="202"/>
    <cellStyle name="Normal 2 2 15" xfId="203"/>
    <cellStyle name="Normal 2 2 16" xfId="204"/>
    <cellStyle name="Normal 2 2 17" xfId="205"/>
    <cellStyle name="Normal 2 2 18" xfId="206"/>
    <cellStyle name="Normal 2 2 2" xfId="207"/>
    <cellStyle name="Normal 2 2 3" xfId="208"/>
    <cellStyle name="Normal 2 2 4" xfId="209"/>
    <cellStyle name="Normal 2 2 5" xfId="210"/>
    <cellStyle name="Normal 2 2 6" xfId="211"/>
    <cellStyle name="Normal 2 2 7" xfId="212"/>
    <cellStyle name="Normal 2 2 8" xfId="213"/>
    <cellStyle name="Normal 2 2 9" xfId="214"/>
    <cellStyle name="Normal 2 3" xfId="215"/>
    <cellStyle name="Normal 2 4" xfId="216"/>
    <cellStyle name="Normal 2 5" xfId="217"/>
    <cellStyle name="Normal 2 6" xfId="218"/>
    <cellStyle name="Normal 20" xfId="219"/>
    <cellStyle name="Normal 20 10" xfId="220"/>
    <cellStyle name="Normal 20 11" xfId="221"/>
    <cellStyle name="Normal 20 12" xfId="222"/>
    <cellStyle name="Normal 20 13" xfId="223"/>
    <cellStyle name="Normal 20 14" xfId="224"/>
    <cellStyle name="Normal 20 15" xfId="225"/>
    <cellStyle name="Normal 20 16" xfId="226"/>
    <cellStyle name="Normal 20 17" xfId="227"/>
    <cellStyle name="Normal 20 18" xfId="228"/>
    <cellStyle name="Normal 20 2" xfId="229"/>
    <cellStyle name="Normal 20 3" xfId="230"/>
    <cellStyle name="Normal 20 4" xfId="231"/>
    <cellStyle name="Normal 20 5" xfId="232"/>
    <cellStyle name="Normal 20 6" xfId="233"/>
    <cellStyle name="Normal 20 7" xfId="234"/>
    <cellStyle name="Normal 20 8" xfId="235"/>
    <cellStyle name="Normal 20 9" xfId="236"/>
    <cellStyle name="Normal 21" xfId="237"/>
    <cellStyle name="Normal 21 10" xfId="238"/>
    <cellStyle name="Normal 21 11" xfId="239"/>
    <cellStyle name="Normal 21 12" xfId="240"/>
    <cellStyle name="Normal 21 13" xfId="241"/>
    <cellStyle name="Normal 21 14" xfId="242"/>
    <cellStyle name="Normal 21 15" xfId="243"/>
    <cellStyle name="Normal 21 16" xfId="244"/>
    <cellStyle name="Normal 21 17" xfId="245"/>
    <cellStyle name="Normal 21 18" xfId="246"/>
    <cellStyle name="Normal 21 2" xfId="247"/>
    <cellStyle name="Normal 21 3" xfId="248"/>
    <cellStyle name="Normal 21 4" xfId="249"/>
    <cellStyle name="Normal 21 5" xfId="250"/>
    <cellStyle name="Normal 21 6" xfId="251"/>
    <cellStyle name="Normal 21 7" xfId="252"/>
    <cellStyle name="Normal 21 8" xfId="253"/>
    <cellStyle name="Normal 21 9" xfId="254"/>
    <cellStyle name="Normal 22" xfId="255"/>
    <cellStyle name="Normal 22 10" xfId="256"/>
    <cellStyle name="Normal 22 11" xfId="257"/>
    <cellStyle name="Normal 22 12" xfId="258"/>
    <cellStyle name="Normal 22 13" xfId="259"/>
    <cellStyle name="Normal 22 14" xfId="260"/>
    <cellStyle name="Normal 22 15" xfId="261"/>
    <cellStyle name="Normal 22 16" xfId="262"/>
    <cellStyle name="Normal 22 17" xfId="263"/>
    <cellStyle name="Normal 22 18" xfId="264"/>
    <cellStyle name="Normal 22 2" xfId="265"/>
    <cellStyle name="Normal 22 3" xfId="266"/>
    <cellStyle name="Normal 22 4" xfId="267"/>
    <cellStyle name="Normal 22 5" xfId="268"/>
    <cellStyle name="Normal 22 6" xfId="269"/>
    <cellStyle name="Normal 22 7" xfId="270"/>
    <cellStyle name="Normal 22 8" xfId="271"/>
    <cellStyle name="Normal 22 9" xfId="272"/>
    <cellStyle name="Normal 23" xfId="273"/>
    <cellStyle name="Normal 23 10" xfId="274"/>
    <cellStyle name="Normal 23 11" xfId="275"/>
    <cellStyle name="Normal 23 12" xfId="276"/>
    <cellStyle name="Normal 23 13" xfId="277"/>
    <cellStyle name="Normal 23 14" xfId="278"/>
    <cellStyle name="Normal 23 15" xfId="279"/>
    <cellStyle name="Normal 23 16" xfId="280"/>
    <cellStyle name="Normal 23 17" xfId="281"/>
    <cellStyle name="Normal 23 18" xfId="282"/>
    <cellStyle name="Normal 23 2" xfId="283"/>
    <cellStyle name="Normal 23 3" xfId="284"/>
    <cellStyle name="Normal 23 4" xfId="285"/>
    <cellStyle name="Normal 23 5" xfId="286"/>
    <cellStyle name="Normal 23 6" xfId="287"/>
    <cellStyle name="Normal 23 7" xfId="288"/>
    <cellStyle name="Normal 23 8" xfId="289"/>
    <cellStyle name="Normal 23 9" xfId="290"/>
    <cellStyle name="Normal 24" xfId="291"/>
    <cellStyle name="Normal 24 10" xfId="292"/>
    <cellStyle name="Normal 24 11" xfId="293"/>
    <cellStyle name="Normal 24 12" xfId="294"/>
    <cellStyle name="Normal 24 13" xfId="295"/>
    <cellStyle name="Normal 24 14" xfId="296"/>
    <cellStyle name="Normal 24 15" xfId="297"/>
    <cellStyle name="Normal 24 16" xfId="298"/>
    <cellStyle name="Normal 24 17" xfId="299"/>
    <cellStyle name="Normal 24 18" xfId="300"/>
    <cellStyle name="Normal 24 2" xfId="301"/>
    <cellStyle name="Normal 24 3" xfId="302"/>
    <cellStyle name="Normal 24 4" xfId="303"/>
    <cellStyle name="Normal 24 5" xfId="304"/>
    <cellStyle name="Normal 24 6" xfId="305"/>
    <cellStyle name="Normal 24 7" xfId="306"/>
    <cellStyle name="Normal 24 8" xfId="307"/>
    <cellStyle name="Normal 24 9" xfId="308"/>
    <cellStyle name="Normal 25" xfId="309"/>
    <cellStyle name="Normal 25 10" xfId="310"/>
    <cellStyle name="Normal 25 11" xfId="311"/>
    <cellStyle name="Normal 25 12" xfId="312"/>
    <cellStyle name="Normal 25 13" xfId="313"/>
    <cellStyle name="Normal 25 14" xfId="314"/>
    <cellStyle name="Normal 25 15" xfId="315"/>
    <cellStyle name="Normal 25 16" xfId="316"/>
    <cellStyle name="Normal 25 17" xfId="317"/>
    <cellStyle name="Normal 25 18" xfId="318"/>
    <cellStyle name="Normal 25 2" xfId="319"/>
    <cellStyle name="Normal 25 3" xfId="320"/>
    <cellStyle name="Normal 25 4" xfId="321"/>
    <cellStyle name="Normal 25 5" xfId="322"/>
    <cellStyle name="Normal 25 6" xfId="323"/>
    <cellStyle name="Normal 25 7" xfId="324"/>
    <cellStyle name="Normal 25 8" xfId="325"/>
    <cellStyle name="Normal 25 9" xfId="326"/>
    <cellStyle name="Normal 26" xfId="327"/>
    <cellStyle name="Normal 26 10" xfId="328"/>
    <cellStyle name="Normal 26 11" xfId="329"/>
    <cellStyle name="Normal 26 12" xfId="330"/>
    <cellStyle name="Normal 26 13" xfId="331"/>
    <cellStyle name="Normal 26 14" xfId="332"/>
    <cellStyle name="Normal 26 15" xfId="333"/>
    <cellStyle name="Normal 26 16" xfId="334"/>
    <cellStyle name="Normal 26 17" xfId="335"/>
    <cellStyle name="Normal 26 18" xfId="336"/>
    <cellStyle name="Normal 26 2" xfId="337"/>
    <cellStyle name="Normal 26 3" xfId="338"/>
    <cellStyle name="Normal 26 4" xfId="339"/>
    <cellStyle name="Normal 26 5" xfId="340"/>
    <cellStyle name="Normal 26 6" xfId="341"/>
    <cellStyle name="Normal 26 7" xfId="342"/>
    <cellStyle name="Normal 26 8" xfId="343"/>
    <cellStyle name="Normal 26 9" xfId="344"/>
    <cellStyle name="Normal 27" xfId="345"/>
    <cellStyle name="Normal 27 10" xfId="346"/>
    <cellStyle name="Normal 27 11" xfId="347"/>
    <cellStyle name="Normal 27 12" xfId="348"/>
    <cellStyle name="Normal 27 13" xfId="349"/>
    <cellStyle name="Normal 27 14" xfId="350"/>
    <cellStyle name="Normal 27 15" xfId="351"/>
    <cellStyle name="Normal 27 16" xfId="352"/>
    <cellStyle name="Normal 27 17" xfId="353"/>
    <cellStyle name="Normal 27 18" xfId="354"/>
    <cellStyle name="Normal 27 2" xfId="355"/>
    <cellStyle name="Normal 27 3" xfId="356"/>
    <cellStyle name="Normal 27 4" xfId="357"/>
    <cellStyle name="Normal 27 5" xfId="358"/>
    <cellStyle name="Normal 27 6" xfId="359"/>
    <cellStyle name="Normal 27 7" xfId="360"/>
    <cellStyle name="Normal 27 8" xfId="361"/>
    <cellStyle name="Normal 27 9" xfId="362"/>
    <cellStyle name="Normal 3 2" xfId="363"/>
    <cellStyle name="Normal 3 2 10" xfId="364"/>
    <cellStyle name="Normal 3 2 11" xfId="365"/>
    <cellStyle name="Normal 3 2 12" xfId="366"/>
    <cellStyle name="Normal 3 2 13" xfId="367"/>
    <cellStyle name="Normal 3 2 14" xfId="368"/>
    <cellStyle name="Normal 3 2 15" xfId="369"/>
    <cellStyle name="Normal 3 2 16" xfId="370"/>
    <cellStyle name="Normal 3 2 17" xfId="371"/>
    <cellStyle name="Normal 3 2 18" xfId="372"/>
    <cellStyle name="Normal 3 2 2" xfId="373"/>
    <cellStyle name="Normal 3 2 3" xfId="374"/>
    <cellStyle name="Normal 3 2 4" xfId="375"/>
    <cellStyle name="Normal 3 2 5" xfId="376"/>
    <cellStyle name="Normal 3 2 6" xfId="377"/>
    <cellStyle name="Normal 3 2 7" xfId="378"/>
    <cellStyle name="Normal 3 2 8" xfId="379"/>
    <cellStyle name="Normal 3 2 9" xfId="380"/>
    <cellStyle name="Normal 32" xfId="381"/>
    <cellStyle name="Normal 32 2" xfId="382"/>
    <cellStyle name="Normal 32 3" xfId="383"/>
    <cellStyle name="Normal 32 4" xfId="384"/>
    <cellStyle name="Normal 32 5" xfId="385"/>
    <cellStyle name="Normal 32 6" xfId="386"/>
    <cellStyle name="Normal 33" xfId="387"/>
    <cellStyle name="Normal 33 2" xfId="388"/>
    <cellStyle name="Normal 33 3" xfId="389"/>
    <cellStyle name="Normal 33 4" xfId="390"/>
    <cellStyle name="Normal 34" xfId="391"/>
    <cellStyle name="Normal 34 2" xfId="392"/>
    <cellStyle name="Normal 34 3" xfId="393"/>
    <cellStyle name="Normal 34 4" xfId="394"/>
    <cellStyle name="Normal 35" xfId="395"/>
    <cellStyle name="Normal 35 2" xfId="396"/>
    <cellStyle name="Normal 35 3" xfId="397"/>
    <cellStyle name="Normal 35 4" xfId="398"/>
    <cellStyle name="Normal 35 5" xfId="399"/>
    <cellStyle name="Normal 36" xfId="400"/>
    <cellStyle name="Normal 36 2" xfId="401"/>
    <cellStyle name="Normal 36 3" xfId="402"/>
    <cellStyle name="Normal 36 4" xfId="403"/>
    <cellStyle name="Normal 36 5" xfId="404"/>
    <cellStyle name="Normal 37" xfId="405"/>
    <cellStyle name="Normal 37 10" xfId="406"/>
    <cellStyle name="Normal 37 11" xfId="407"/>
    <cellStyle name="Normal 37 12" xfId="408"/>
    <cellStyle name="Normal 37 13" xfId="409"/>
    <cellStyle name="Normal 37 14" xfId="410"/>
    <cellStyle name="Normal 37 15" xfId="411"/>
    <cellStyle name="Normal 37 16" xfId="412"/>
    <cellStyle name="Normal 37 17" xfId="413"/>
    <cellStyle name="Normal 37 18" xfId="414"/>
    <cellStyle name="Normal 37 2" xfId="415"/>
    <cellStyle name="Normal 37 3" xfId="416"/>
    <cellStyle name="Normal 37 4" xfId="417"/>
    <cellStyle name="Normal 37 5" xfId="418"/>
    <cellStyle name="Normal 37 6" xfId="419"/>
    <cellStyle name="Normal 37 7" xfId="420"/>
    <cellStyle name="Normal 37 8" xfId="421"/>
    <cellStyle name="Normal 37 9" xfId="422"/>
    <cellStyle name="Normal 38" xfId="423"/>
    <cellStyle name="Normal 38 10" xfId="424"/>
    <cellStyle name="Normal 38 11" xfId="425"/>
    <cellStyle name="Normal 38 12" xfId="426"/>
    <cellStyle name="Normal 38 13" xfId="427"/>
    <cellStyle name="Normal 38 14" xfId="428"/>
    <cellStyle name="Normal 38 15" xfId="429"/>
    <cellStyle name="Normal 38 16" xfId="430"/>
    <cellStyle name="Normal 38 17" xfId="431"/>
    <cellStyle name="Normal 38 18" xfId="432"/>
    <cellStyle name="Normal 38 2" xfId="433"/>
    <cellStyle name="Normal 38 3" xfId="434"/>
    <cellStyle name="Normal 38 4" xfId="435"/>
    <cellStyle name="Normal 38 5" xfId="436"/>
    <cellStyle name="Normal 38 6" xfId="437"/>
    <cellStyle name="Normal 38 7" xfId="438"/>
    <cellStyle name="Normal 38 8" xfId="439"/>
    <cellStyle name="Normal 38 9" xfId="440"/>
    <cellStyle name="Normal 39" xfId="441"/>
    <cellStyle name="Normal 39 10" xfId="442"/>
    <cellStyle name="Normal 39 11" xfId="443"/>
    <cellStyle name="Normal 39 12" xfId="444"/>
    <cellStyle name="Normal 39 13" xfId="445"/>
    <cellStyle name="Normal 39 14" xfId="446"/>
    <cellStyle name="Normal 39 2" xfId="447"/>
    <cellStyle name="Normal 39 2 10" xfId="448"/>
    <cellStyle name="Normal 39 2 11" xfId="449"/>
    <cellStyle name="Normal 39 2 12" xfId="450"/>
    <cellStyle name="Normal 39 2 13" xfId="451"/>
    <cellStyle name="Normal 39 2 2" xfId="452"/>
    <cellStyle name="Normal 39 2 2 10" xfId="453"/>
    <cellStyle name="Normal 39 2 2 2" xfId="454"/>
    <cellStyle name="Normal 39 2 2 3" xfId="455"/>
    <cellStyle name="Normal 39 2 2 4" xfId="456"/>
    <cellStyle name="Normal 39 2 2 5" xfId="457"/>
    <cellStyle name="Normal 39 2 2 6" xfId="458"/>
    <cellStyle name="Normal 39 2 2 7" xfId="459"/>
    <cellStyle name="Normal 39 2 2 8" xfId="460"/>
    <cellStyle name="Normal 39 2 2 9" xfId="461"/>
    <cellStyle name="Normal 39 2 3" xfId="462"/>
    <cellStyle name="Normal 39 2 3 2" xfId="463"/>
    <cellStyle name="Normal 39 2 3 2 2" xfId="464"/>
    <cellStyle name="Normal 39 2 3 2 3" xfId="465"/>
    <cellStyle name="Normal 39 2 3 2 4" xfId="466"/>
    <cellStyle name="Normal 39 2 3 2 5" xfId="467"/>
    <cellStyle name="Normal 39 2 3 2 6" xfId="468"/>
    <cellStyle name="Normal 39 2 3 3" xfId="469"/>
    <cellStyle name="Normal 39 2 3 4" xfId="470"/>
    <cellStyle name="Normal 39 2 3 5" xfId="471"/>
    <cellStyle name="Normal 39 2 3 6" xfId="472"/>
    <cellStyle name="Normal 39 2 3 7" xfId="473"/>
    <cellStyle name="Normal 39 2 4" xfId="474"/>
    <cellStyle name="Normal 39 2 4 2" xfId="475"/>
    <cellStyle name="Normal 39 2 4 3" xfId="476"/>
    <cellStyle name="Normal 39 2 4 4" xfId="477"/>
    <cellStyle name="Normal 39 2 4 5" xfId="478"/>
    <cellStyle name="Normal 39 2 4 6" xfId="479"/>
    <cellStyle name="Normal 39 2 5" xfId="480"/>
    <cellStyle name="Normal 39 2 6" xfId="481"/>
    <cellStyle name="Normal 39 2 7" xfId="482"/>
    <cellStyle name="Normal 39 2 8" xfId="483"/>
    <cellStyle name="Normal 39 2 9" xfId="484"/>
    <cellStyle name="Normal 39 3" xfId="485"/>
    <cellStyle name="Normal 39 4" xfId="486"/>
    <cellStyle name="Normal 39 5" xfId="487"/>
    <cellStyle name="Normal 39 6" xfId="488"/>
    <cellStyle name="Normal 39 7" xfId="489"/>
    <cellStyle name="Normal 39 8" xfId="490"/>
    <cellStyle name="Normal 39 9" xfId="491"/>
    <cellStyle name="Normal 4" xfId="492"/>
    <cellStyle name="Normal 4 10" xfId="493"/>
    <cellStyle name="Normal 4 11" xfId="494"/>
    <cellStyle name="Normal 4 12" xfId="495"/>
    <cellStyle name="Normal 4 13" xfId="496"/>
    <cellStyle name="Normal 4 14" xfId="497"/>
    <cellStyle name="Normal 4 15" xfId="498"/>
    <cellStyle name="Normal 4 16" xfId="499"/>
    <cellStyle name="Normal 4 17" xfId="500"/>
    <cellStyle name="Normal 4 18" xfId="501"/>
    <cellStyle name="Normal 4 2" xfId="502"/>
    <cellStyle name="Normal 4 3" xfId="503"/>
    <cellStyle name="Normal 4 4" xfId="504"/>
    <cellStyle name="Normal 4 5" xfId="505"/>
    <cellStyle name="Normal 4 6" xfId="506"/>
    <cellStyle name="Normal 4 7" xfId="507"/>
    <cellStyle name="Normal 4 8" xfId="508"/>
    <cellStyle name="Normal 4 9" xfId="509"/>
    <cellStyle name="Normal 40" xfId="510"/>
    <cellStyle name="Normal 40 10" xfId="511"/>
    <cellStyle name="Normal 40 11" xfId="512"/>
    <cellStyle name="Normal 40 12" xfId="513"/>
    <cellStyle name="Normal 40 13" xfId="514"/>
    <cellStyle name="Normal 40 14" xfId="515"/>
    <cellStyle name="Normal 40 2" xfId="516"/>
    <cellStyle name="Normal 40 2 10" xfId="517"/>
    <cellStyle name="Normal 40 2 11" xfId="518"/>
    <cellStyle name="Normal 40 2 12" xfId="519"/>
    <cellStyle name="Normal 40 2 13" xfId="520"/>
    <cellStyle name="Normal 40 2 2" xfId="521"/>
    <cellStyle name="Normal 40 2 2 10" xfId="522"/>
    <cellStyle name="Normal 40 2 2 2" xfId="523"/>
    <cellStyle name="Normal 40 2 2 3" xfId="524"/>
    <cellStyle name="Normal 40 2 2 4" xfId="525"/>
    <cellStyle name="Normal 40 2 2 5" xfId="526"/>
    <cellStyle name="Normal 40 2 2 6" xfId="527"/>
    <cellStyle name="Normal 40 2 2 7" xfId="528"/>
    <cellStyle name="Normal 40 2 2 8" xfId="529"/>
    <cellStyle name="Normal 40 2 2 9" xfId="530"/>
    <cellStyle name="Normal 40 2 3" xfId="531"/>
    <cellStyle name="Normal 40 2 3 2" xfId="532"/>
    <cellStyle name="Normal 40 2 3 2 2" xfId="533"/>
    <cellStyle name="Normal 40 2 3 2 3" xfId="534"/>
    <cellStyle name="Normal 40 2 3 2 4" xfId="535"/>
    <cellStyle name="Normal 40 2 3 2 5" xfId="536"/>
    <cellStyle name="Normal 40 2 3 2 6" xfId="537"/>
    <cellStyle name="Normal 40 2 3 3" xfId="538"/>
    <cellStyle name="Normal 40 2 3 4" xfId="539"/>
    <cellStyle name="Normal 40 2 3 5" xfId="540"/>
    <cellStyle name="Normal 40 2 3 6" xfId="541"/>
    <cellStyle name="Normal 40 2 3 7" xfId="542"/>
    <cellStyle name="Normal 40 2 4" xfId="543"/>
    <cellStyle name="Normal 40 2 4 2" xfId="544"/>
    <cellStyle name="Normal 40 2 4 3" xfId="545"/>
    <cellStyle name="Normal 40 2 4 4" xfId="546"/>
    <cellStyle name="Normal 40 2 4 5" xfId="547"/>
    <cellStyle name="Normal 40 2 4 6" xfId="548"/>
    <cellStyle name="Normal 40 2 5" xfId="549"/>
    <cellStyle name="Normal 40 2 6" xfId="550"/>
    <cellStyle name="Normal 40 2 7" xfId="551"/>
    <cellStyle name="Normal 40 2 8" xfId="552"/>
    <cellStyle name="Normal 40 2 9" xfId="553"/>
    <cellStyle name="Normal 40 3" xfId="554"/>
    <cellStyle name="Normal 40 4" xfId="555"/>
    <cellStyle name="Normal 40 5" xfId="556"/>
    <cellStyle name="Normal 40 6" xfId="557"/>
    <cellStyle name="Normal 40 7" xfId="558"/>
    <cellStyle name="Normal 40 8" xfId="559"/>
    <cellStyle name="Normal 40 9" xfId="560"/>
    <cellStyle name="Normal 41" xfId="561"/>
    <cellStyle name="Normal 41 10" xfId="562"/>
    <cellStyle name="Normal 41 11" xfId="563"/>
    <cellStyle name="Normal 41 12" xfId="564"/>
    <cellStyle name="Normal 41 13" xfId="565"/>
    <cellStyle name="Normal 41 14" xfId="566"/>
    <cellStyle name="Normal 41 2" xfId="567"/>
    <cellStyle name="Normal 41 2 10" xfId="568"/>
    <cellStyle name="Normal 41 2 11" xfId="569"/>
    <cellStyle name="Normal 41 2 12" xfId="570"/>
    <cellStyle name="Normal 41 2 13" xfId="571"/>
    <cellStyle name="Normal 41 2 2" xfId="572"/>
    <cellStyle name="Normal 41 2 2 10" xfId="573"/>
    <cellStyle name="Normal 41 2 2 2" xfId="574"/>
    <cellStyle name="Normal 41 2 2 3" xfId="575"/>
    <cellStyle name="Normal 41 2 2 4" xfId="576"/>
    <cellStyle name="Normal 41 2 2 5" xfId="577"/>
    <cellStyle name="Normal 41 2 2 6" xfId="578"/>
    <cellStyle name="Normal 41 2 2 7" xfId="579"/>
    <cellStyle name="Normal 41 2 2 8" xfId="580"/>
    <cellStyle name="Normal 41 2 2 9" xfId="581"/>
    <cellStyle name="Normal 41 2 3" xfId="582"/>
    <cellStyle name="Normal 41 2 3 2" xfId="583"/>
    <cellStyle name="Normal 41 2 3 2 2" xfId="584"/>
    <cellStyle name="Normal 41 2 3 2 3" xfId="585"/>
    <cellStyle name="Normal 41 2 3 2 4" xfId="586"/>
    <cellStyle name="Normal 41 2 3 2 5" xfId="587"/>
    <cellStyle name="Normal 41 2 3 2 6" xfId="588"/>
    <cellStyle name="Normal 41 2 3 3" xfId="589"/>
    <cellStyle name="Normal 41 2 3 4" xfId="590"/>
    <cellStyle name="Normal 41 2 3 5" xfId="591"/>
    <cellStyle name="Normal 41 2 3 6" xfId="592"/>
    <cellStyle name="Normal 41 2 3 7" xfId="593"/>
    <cellStyle name="Normal 41 2 4" xfId="594"/>
    <cellStyle name="Normal 41 2 4 2" xfId="595"/>
    <cellStyle name="Normal 41 2 4 3" xfId="596"/>
    <cellStyle name="Normal 41 2 4 4" xfId="597"/>
    <cellStyle name="Normal 41 2 4 5" xfId="598"/>
    <cellStyle name="Normal 41 2 4 6" xfId="599"/>
    <cellStyle name="Normal 41 2 5" xfId="600"/>
    <cellStyle name="Normal 41 2 6" xfId="601"/>
    <cellStyle name="Normal 41 2 7" xfId="602"/>
    <cellStyle name="Normal 41 2 8" xfId="603"/>
    <cellStyle name="Normal 41 2 9" xfId="604"/>
    <cellStyle name="Normal 41 3" xfId="605"/>
    <cellStyle name="Normal 41 4" xfId="606"/>
    <cellStyle name="Normal 41 5" xfId="607"/>
    <cellStyle name="Normal 41 6" xfId="608"/>
    <cellStyle name="Normal 41 7" xfId="609"/>
    <cellStyle name="Normal 41 8" xfId="610"/>
    <cellStyle name="Normal 41 9" xfId="611"/>
    <cellStyle name="Normal 42" xfId="612"/>
    <cellStyle name="Normal 42 10" xfId="613"/>
    <cellStyle name="Normal 42 11" xfId="614"/>
    <cellStyle name="Normal 42 12" xfId="615"/>
    <cellStyle name="Normal 42 13" xfId="616"/>
    <cellStyle name="Normal 42 14" xfId="617"/>
    <cellStyle name="Normal 42 2" xfId="618"/>
    <cellStyle name="Normal 42 2 10" xfId="619"/>
    <cellStyle name="Normal 42 2 11" xfId="620"/>
    <cellStyle name="Normal 42 2 12" xfId="621"/>
    <cellStyle name="Normal 42 2 13" xfId="622"/>
    <cellStyle name="Normal 42 2 2" xfId="623"/>
    <cellStyle name="Normal 42 2 2 10" xfId="624"/>
    <cellStyle name="Normal 42 2 2 2" xfId="625"/>
    <cellStyle name="Normal 42 2 2 3" xfId="626"/>
    <cellStyle name="Normal 42 2 2 4" xfId="627"/>
    <cellStyle name="Normal 42 2 2 5" xfId="628"/>
    <cellStyle name="Normal 42 2 2 6" xfId="629"/>
    <cellStyle name="Normal 42 2 2 7" xfId="630"/>
    <cellStyle name="Normal 42 2 2 8" xfId="631"/>
    <cellStyle name="Normal 42 2 2 9" xfId="632"/>
    <cellStyle name="Normal 42 2 3" xfId="633"/>
    <cellStyle name="Normal 42 2 3 2" xfId="634"/>
    <cellStyle name="Normal 42 2 3 2 2" xfId="635"/>
    <cellStyle name="Normal 42 2 3 2 3" xfId="636"/>
    <cellStyle name="Normal 42 2 3 2 4" xfId="637"/>
    <cellStyle name="Normal 42 2 3 2 5" xfId="638"/>
    <cellStyle name="Normal 42 2 3 2 6" xfId="639"/>
    <cellStyle name="Normal 42 2 3 3" xfId="640"/>
    <cellStyle name="Normal 42 2 3 4" xfId="641"/>
    <cellStyle name="Normal 42 2 3 5" xfId="642"/>
    <cellStyle name="Normal 42 2 3 6" xfId="643"/>
    <cellStyle name="Normal 42 2 3 7" xfId="644"/>
    <cellStyle name="Normal 42 2 4" xfId="645"/>
    <cellStyle name="Normal 42 2 4 2" xfId="646"/>
    <cellStyle name="Normal 42 2 4 3" xfId="647"/>
    <cellStyle name="Normal 42 2 4 4" xfId="648"/>
    <cellStyle name="Normal 42 2 4 5" xfId="649"/>
    <cellStyle name="Normal 42 2 4 6" xfId="650"/>
    <cellStyle name="Normal 42 2 5" xfId="651"/>
    <cellStyle name="Normal 42 2 6" xfId="652"/>
    <cellStyle name="Normal 42 2 7" xfId="653"/>
    <cellStyle name="Normal 42 2 8" xfId="654"/>
    <cellStyle name="Normal 42 2 9" xfId="655"/>
    <cellStyle name="Normal 42 3" xfId="656"/>
    <cellStyle name="Normal 42 4" xfId="657"/>
    <cellStyle name="Normal 42 5" xfId="658"/>
    <cellStyle name="Normal 42 6" xfId="659"/>
    <cellStyle name="Normal 42 7" xfId="660"/>
    <cellStyle name="Normal 42 8" xfId="661"/>
    <cellStyle name="Normal 42 9" xfId="662"/>
    <cellStyle name="Normal 43" xfId="663"/>
    <cellStyle name="Normal 43 2" xfId="664"/>
    <cellStyle name="Normal 43 3" xfId="665"/>
    <cellStyle name="Normal 43 4" xfId="666"/>
    <cellStyle name="Normal 43 5" xfId="667"/>
    <cellStyle name="Normal 43 6" xfId="668"/>
    <cellStyle name="Normal 43 7" xfId="669"/>
    <cellStyle name="Normal 43 8" xfId="670"/>
    <cellStyle name="Normal 43 9" xfId="671"/>
    <cellStyle name="Normal 44" xfId="672"/>
    <cellStyle name="Normal 44 10" xfId="673"/>
    <cellStyle name="Normal 44 11" xfId="674"/>
    <cellStyle name="Normal 44 12" xfId="675"/>
    <cellStyle name="Normal 44 13" xfId="676"/>
    <cellStyle name="Normal 44 14" xfId="677"/>
    <cellStyle name="Normal 44 15" xfId="678"/>
    <cellStyle name="Normal 44 16" xfId="679"/>
    <cellStyle name="Normal 44 17" xfId="680"/>
    <cellStyle name="Normal 44 18" xfId="681"/>
    <cellStyle name="Normal 44 2" xfId="682"/>
    <cellStyle name="Normal 44 2 10" xfId="683"/>
    <cellStyle name="Normal 44 2 11" xfId="684"/>
    <cellStyle name="Normal 44 2 12" xfId="685"/>
    <cellStyle name="Normal 44 2 13" xfId="686"/>
    <cellStyle name="Normal 44 2 2" xfId="687"/>
    <cellStyle name="Normal 44 2 2 2" xfId="688"/>
    <cellStyle name="Normal 44 2 2 3" xfId="689"/>
    <cellStyle name="Normal 44 2 2 4" xfId="690"/>
    <cellStyle name="Normal 44 2 2 5" xfId="691"/>
    <cellStyle name="Normal 44 2 2 6" xfId="692"/>
    <cellStyle name="Normal 44 2 2 7" xfId="693"/>
    <cellStyle name="Normal 44 2 3" xfId="694"/>
    <cellStyle name="Normal 44 2 3 2" xfId="695"/>
    <cellStyle name="Normal 44 2 3 2 2" xfId="696"/>
    <cellStyle name="Normal 44 2 3 2 3" xfId="697"/>
    <cellStyle name="Normal 44 2 3 2 4" xfId="698"/>
    <cellStyle name="Normal 44 2 3 2 5" xfId="699"/>
    <cellStyle name="Normal 44 2 3 2 6" xfId="700"/>
    <cellStyle name="Normal 44 2 3 3" xfId="701"/>
    <cellStyle name="Normal 44 2 3 4" xfId="702"/>
    <cellStyle name="Normal 44 2 3 5" xfId="703"/>
    <cellStyle name="Normal 44 2 3 6" xfId="704"/>
    <cellStyle name="Normal 44 2 3 7" xfId="705"/>
    <cellStyle name="Normal 44 2 4" xfId="706"/>
    <cellStyle name="Normal 44 2 4 2" xfId="707"/>
    <cellStyle name="Normal 44 2 4 3" xfId="708"/>
    <cellStyle name="Normal 44 2 4 4" xfId="709"/>
    <cellStyle name="Normal 44 2 4 5" xfId="710"/>
    <cellStyle name="Normal 44 2 4 6" xfId="711"/>
    <cellStyle name="Normal 44 2 5" xfId="712"/>
    <cellStyle name="Normal 44 2 6" xfId="713"/>
    <cellStyle name="Normal 44 2 6 2" xfId="714"/>
    <cellStyle name="Normal 44 2 6 3" xfId="715"/>
    <cellStyle name="Normal 44 2 6 4" xfId="716"/>
    <cellStyle name="Normal 44 2 6 5" xfId="717"/>
    <cellStyle name="Normal 44 2 6 6" xfId="718"/>
    <cellStyle name="Normal 44 2 7" xfId="719"/>
    <cellStyle name="Normal 44 2 8" xfId="720"/>
    <cellStyle name="Normal 44 2 9" xfId="721"/>
    <cellStyle name="Normal 44 3" xfId="722"/>
    <cellStyle name="Normal 44 4" xfId="723"/>
    <cellStyle name="Normal 44 5" xfId="724"/>
    <cellStyle name="Normal 44 6" xfId="725"/>
    <cellStyle name="Normal 44 7" xfId="726"/>
    <cellStyle name="Normal 44 8" xfId="727"/>
    <cellStyle name="Normal 44 9" xfId="728"/>
    <cellStyle name="Normal 45" xfId="729"/>
    <cellStyle name="Normal 45 10" xfId="730"/>
    <cellStyle name="Normal 45 11" xfId="731"/>
    <cellStyle name="Normal 45 12" xfId="732"/>
    <cellStyle name="Normal 45 13" xfId="733"/>
    <cellStyle name="Normal 45 14" xfId="734"/>
    <cellStyle name="Normal 45 15" xfId="735"/>
    <cellStyle name="Normal 45 16" xfId="736"/>
    <cellStyle name="Normal 45 17" xfId="737"/>
    <cellStyle name="Normal 45 18" xfId="738"/>
    <cellStyle name="Normal 45 2" xfId="739"/>
    <cellStyle name="Normal 45 2 10" xfId="740"/>
    <cellStyle name="Normal 45 2 11" xfId="741"/>
    <cellStyle name="Normal 45 2 12" xfId="742"/>
    <cellStyle name="Normal 45 2 13" xfId="743"/>
    <cellStyle name="Normal 45 2 2" xfId="744"/>
    <cellStyle name="Normal 45 2 2 2" xfId="745"/>
    <cellStyle name="Normal 45 2 2 3" xfId="746"/>
    <cellStyle name="Normal 45 2 2 4" xfId="747"/>
    <cellStyle name="Normal 45 2 2 5" xfId="748"/>
    <cellStyle name="Normal 45 2 2 6" xfId="749"/>
    <cellStyle name="Normal 45 2 2 7" xfId="750"/>
    <cellStyle name="Normal 45 2 3" xfId="751"/>
    <cellStyle name="Normal 45 2 3 2" xfId="752"/>
    <cellStyle name="Normal 45 2 3 2 2" xfId="753"/>
    <cellStyle name="Normal 45 2 3 2 3" xfId="754"/>
    <cellStyle name="Normal 45 2 3 2 4" xfId="755"/>
    <cellStyle name="Normal 45 2 3 2 5" xfId="756"/>
    <cellStyle name="Normal 45 2 3 2 6" xfId="757"/>
    <cellStyle name="Normal 45 2 3 3" xfId="758"/>
    <cellStyle name="Normal 45 2 3 4" xfId="759"/>
    <cellStyle name="Normal 45 2 3 5" xfId="760"/>
    <cellStyle name="Normal 45 2 3 6" xfId="761"/>
    <cellStyle name="Normal 45 2 3 7" xfId="762"/>
    <cellStyle name="Normal 45 2 4" xfId="763"/>
    <cellStyle name="Normal 45 2 4 2" xfId="764"/>
    <cellStyle name="Normal 45 2 4 3" xfId="765"/>
    <cellStyle name="Normal 45 2 4 4" xfId="766"/>
    <cellStyle name="Normal 45 2 4 5" xfId="767"/>
    <cellStyle name="Normal 45 2 4 6" xfId="768"/>
    <cellStyle name="Normal 45 2 5" xfId="769"/>
    <cellStyle name="Normal 45 2 6" xfId="770"/>
    <cellStyle name="Normal 45 2 6 2" xfId="771"/>
    <cellStyle name="Normal 45 2 6 3" xfId="772"/>
    <cellStyle name="Normal 45 2 6 4" xfId="773"/>
    <cellStyle name="Normal 45 2 6 5" xfId="774"/>
    <cellStyle name="Normal 45 2 6 6" xfId="775"/>
    <cellStyle name="Normal 45 2 7" xfId="776"/>
    <cellStyle name="Normal 45 2 8" xfId="777"/>
    <cellStyle name="Normal 45 2 9" xfId="778"/>
    <cellStyle name="Normal 45 3" xfId="779"/>
    <cellStyle name="Normal 45 4" xfId="780"/>
    <cellStyle name="Normal 45 5" xfId="781"/>
    <cellStyle name="Normal 45 6" xfId="782"/>
    <cellStyle name="Normal 45 7" xfId="783"/>
    <cellStyle name="Normal 45 8" xfId="784"/>
    <cellStyle name="Normal 45 9" xfId="785"/>
    <cellStyle name="Normal 46" xfId="786"/>
    <cellStyle name="Normal 46 10" xfId="787"/>
    <cellStyle name="Normal 46 11" xfId="788"/>
    <cellStyle name="Normal 46 12" xfId="789"/>
    <cellStyle name="Normal 46 13" xfId="790"/>
    <cellStyle name="Normal 46 14" xfId="791"/>
    <cellStyle name="Normal 46 15" xfId="792"/>
    <cellStyle name="Normal 46 16" xfId="793"/>
    <cellStyle name="Normal 46 17" xfId="794"/>
    <cellStyle name="Normal 46 18" xfId="795"/>
    <cellStyle name="Normal 46 2" xfId="796"/>
    <cellStyle name="Normal 46 2 10" xfId="797"/>
    <cellStyle name="Normal 46 2 11" xfId="798"/>
    <cellStyle name="Normal 46 2 12" xfId="799"/>
    <cellStyle name="Normal 46 2 13" xfId="800"/>
    <cellStyle name="Normal 46 2 2" xfId="801"/>
    <cellStyle name="Normal 46 2 2 2" xfId="802"/>
    <cellStyle name="Normal 46 2 2 3" xfId="803"/>
    <cellStyle name="Normal 46 2 2 4" xfId="804"/>
    <cellStyle name="Normal 46 2 2 5" xfId="805"/>
    <cellStyle name="Normal 46 2 2 6" xfId="806"/>
    <cellStyle name="Normal 46 2 2 7" xfId="807"/>
    <cellStyle name="Normal 46 2 3" xfId="808"/>
    <cellStyle name="Normal 46 2 3 2" xfId="809"/>
    <cellStyle name="Normal 46 2 3 2 2" xfId="810"/>
    <cellStyle name="Normal 46 2 3 2 3" xfId="811"/>
    <cellStyle name="Normal 46 2 3 2 4" xfId="812"/>
    <cellStyle name="Normal 46 2 3 2 5" xfId="813"/>
    <cellStyle name="Normal 46 2 3 2 6" xfId="814"/>
    <cellStyle name="Normal 46 2 3 3" xfId="815"/>
    <cellStyle name="Normal 46 2 3 4" xfId="816"/>
    <cellStyle name="Normal 46 2 3 5" xfId="817"/>
    <cellStyle name="Normal 46 2 3 6" xfId="818"/>
    <cellStyle name="Normal 46 2 3 7" xfId="819"/>
    <cellStyle name="Normal 46 2 4" xfId="820"/>
    <cellStyle name="Normal 46 2 4 2" xfId="821"/>
    <cellStyle name="Normal 46 2 4 3" xfId="822"/>
    <cellStyle name="Normal 46 2 4 4" xfId="823"/>
    <cellStyle name="Normal 46 2 4 5" xfId="824"/>
    <cellStyle name="Normal 46 2 4 6" xfId="825"/>
    <cellStyle name="Normal 46 2 5" xfId="826"/>
    <cellStyle name="Normal 46 2 6" xfId="827"/>
    <cellStyle name="Normal 46 2 6 2" xfId="828"/>
    <cellStyle name="Normal 46 2 6 3" xfId="829"/>
    <cellStyle name="Normal 46 2 6 4" xfId="830"/>
    <cellStyle name="Normal 46 2 6 5" xfId="831"/>
    <cellStyle name="Normal 46 2 6 6" xfId="832"/>
    <cellStyle name="Normal 46 2 7" xfId="833"/>
    <cellStyle name="Normal 46 2 8" xfId="834"/>
    <cellStyle name="Normal 46 2 9" xfId="835"/>
    <cellStyle name="Normal 46 3" xfId="836"/>
    <cellStyle name="Normal 46 4" xfId="837"/>
    <cellStyle name="Normal 46 5" xfId="838"/>
    <cellStyle name="Normal 46 6" xfId="839"/>
    <cellStyle name="Normal 46 7" xfId="840"/>
    <cellStyle name="Normal 46 8" xfId="841"/>
    <cellStyle name="Normal 46 9" xfId="842"/>
    <cellStyle name="Normal 47" xfId="843"/>
    <cellStyle name="Normal 47 10" xfId="844"/>
    <cellStyle name="Normal 47 11" xfId="845"/>
    <cellStyle name="Normal 47 12" xfId="846"/>
    <cellStyle name="Normal 47 13" xfId="847"/>
    <cellStyle name="Normal 47 14" xfId="848"/>
    <cellStyle name="Normal 47 15" xfId="849"/>
    <cellStyle name="Normal 47 16" xfId="850"/>
    <cellStyle name="Normal 47 17" xfId="851"/>
    <cellStyle name="Normal 47 18" xfId="852"/>
    <cellStyle name="Normal 47 2" xfId="853"/>
    <cellStyle name="Normal 47 2 10" xfId="854"/>
    <cellStyle name="Normal 47 2 11" xfId="855"/>
    <cellStyle name="Normal 47 2 12" xfId="856"/>
    <cellStyle name="Normal 47 2 13" xfId="857"/>
    <cellStyle name="Normal 47 2 2" xfId="858"/>
    <cellStyle name="Normal 47 2 2 2" xfId="859"/>
    <cellStyle name="Normal 47 2 2 3" xfId="860"/>
    <cellStyle name="Normal 47 2 2 4" xfId="861"/>
    <cellStyle name="Normal 47 2 2 5" xfId="862"/>
    <cellStyle name="Normal 47 2 2 6" xfId="863"/>
    <cellStyle name="Normal 47 2 2 7" xfId="864"/>
    <cellStyle name="Normal 47 2 3" xfId="865"/>
    <cellStyle name="Normal 47 2 3 2" xfId="866"/>
    <cellStyle name="Normal 47 2 3 2 2" xfId="867"/>
    <cellStyle name="Normal 47 2 3 2 3" xfId="868"/>
    <cellStyle name="Normal 47 2 3 2 4" xfId="869"/>
    <cellStyle name="Normal 47 2 3 2 5" xfId="870"/>
    <cellStyle name="Normal 47 2 3 2 6" xfId="871"/>
    <cellStyle name="Normal 47 2 3 3" xfId="872"/>
    <cellStyle name="Normal 47 2 3 4" xfId="873"/>
    <cellStyle name="Normal 47 2 3 5" xfId="874"/>
    <cellStyle name="Normal 47 2 3 6" xfId="875"/>
    <cellStyle name="Normal 47 2 3 7" xfId="876"/>
    <cellStyle name="Normal 47 2 4" xfId="877"/>
    <cellStyle name="Normal 47 2 4 2" xfId="878"/>
    <cellStyle name="Normal 47 2 4 3" xfId="879"/>
    <cellStyle name="Normal 47 2 4 4" xfId="880"/>
    <cellStyle name="Normal 47 2 4 5" xfId="881"/>
    <cellStyle name="Normal 47 2 4 6" xfId="882"/>
    <cellStyle name="Normal 47 2 5" xfId="883"/>
    <cellStyle name="Normal 47 2 6" xfId="884"/>
    <cellStyle name="Normal 47 2 6 2" xfId="885"/>
    <cellStyle name="Normal 47 2 6 3" xfId="886"/>
    <cellStyle name="Normal 47 2 6 4" xfId="887"/>
    <cellStyle name="Normal 47 2 6 5" xfId="888"/>
    <cellStyle name="Normal 47 2 6 6" xfId="889"/>
    <cellStyle name="Normal 47 2 7" xfId="890"/>
    <cellStyle name="Normal 47 2 8" xfId="891"/>
    <cellStyle name="Normal 47 2 9" xfId="892"/>
    <cellStyle name="Normal 47 3" xfId="893"/>
    <cellStyle name="Normal 47 4" xfId="894"/>
    <cellStyle name="Normal 47 5" xfId="895"/>
    <cellStyle name="Normal 47 6" xfId="896"/>
    <cellStyle name="Normal 47 7" xfId="897"/>
    <cellStyle name="Normal 47 8" xfId="898"/>
    <cellStyle name="Normal 47 9" xfId="899"/>
    <cellStyle name="Normal 48" xfId="900"/>
    <cellStyle name="Normal 48 10" xfId="901"/>
    <cellStyle name="Normal 48 11" xfId="902"/>
    <cellStyle name="Normal 48 12" xfId="903"/>
    <cellStyle name="Normal 48 13" xfId="904"/>
    <cellStyle name="Normal 48 2" xfId="905"/>
    <cellStyle name="Normal 48 2 10" xfId="906"/>
    <cellStyle name="Normal 48 2 11" xfId="907"/>
    <cellStyle name="Normal 48 2 12" xfId="908"/>
    <cellStyle name="Normal 48 2 13" xfId="909"/>
    <cellStyle name="Normal 48 2 14" xfId="910"/>
    <cellStyle name="Normal 48 2 2" xfId="911"/>
    <cellStyle name="Normal 48 2 3" xfId="912"/>
    <cellStyle name="Normal 48 2 4" xfId="913"/>
    <cellStyle name="Normal 48 2 4 2" xfId="914"/>
    <cellStyle name="Normal 48 2 4 3" xfId="915"/>
    <cellStyle name="Normal 48 2 4 4" xfId="916"/>
    <cellStyle name="Normal 48 2 4 5" xfId="917"/>
    <cellStyle name="Normal 48 2 4 6" xfId="918"/>
    <cellStyle name="Normal 48 2 4 7" xfId="919"/>
    <cellStyle name="Normal 48 2 4 8" xfId="920"/>
    <cellStyle name="Normal 48 2 5" xfId="921"/>
    <cellStyle name="Normal 48 2 5 2" xfId="922"/>
    <cellStyle name="Normal 48 2 5 3" xfId="923"/>
    <cellStyle name="Normal 48 2 5 4" xfId="924"/>
    <cellStyle name="Normal 48 2 5 5" xfId="925"/>
    <cellStyle name="Normal 48 2 5 6" xfId="926"/>
    <cellStyle name="Normal 48 2 6" xfId="927"/>
    <cellStyle name="Normal 48 2 6 2" xfId="928"/>
    <cellStyle name="Normal 48 2 6 3" xfId="929"/>
    <cellStyle name="Normal 48 2 6 4" xfId="930"/>
    <cellStyle name="Normal 48 2 6 5" xfId="931"/>
    <cellStyle name="Normal 48 2 6 6" xfId="932"/>
    <cellStyle name="Normal 48 2 7" xfId="933"/>
    <cellStyle name="Normal 48 2 8" xfId="934"/>
    <cellStyle name="Normal 48 2 9" xfId="935"/>
    <cellStyle name="Normal 48 3" xfId="936"/>
    <cellStyle name="Normal 48 4" xfId="937"/>
    <cellStyle name="Normal 48 5" xfId="938"/>
    <cellStyle name="Normal 48 6" xfId="939"/>
    <cellStyle name="Normal 48 7" xfId="940"/>
    <cellStyle name="Normal 48 8" xfId="941"/>
    <cellStyle name="Normal 48 9" xfId="942"/>
    <cellStyle name="Normal 5" xfId="943"/>
    <cellStyle name="Normal 5 10" xfId="944"/>
    <cellStyle name="Normal 5 11" xfId="945"/>
    <cellStyle name="Normal 5 12" xfId="946"/>
    <cellStyle name="Normal 5 13" xfId="947"/>
    <cellStyle name="Normal 5 14" xfId="948"/>
    <cellStyle name="Normal 5 15" xfId="949"/>
    <cellStyle name="Normal 5 16" xfId="950"/>
    <cellStyle name="Normal 5 17" xfId="951"/>
    <cellStyle name="Normal 5 18" xfId="952"/>
    <cellStyle name="Normal 5 2" xfId="953"/>
    <cellStyle name="Normal 5 3" xfId="954"/>
    <cellStyle name="Normal 5 4" xfId="955"/>
    <cellStyle name="Normal 5 5" xfId="956"/>
    <cellStyle name="Normal 5 6" xfId="957"/>
    <cellStyle name="Normal 5 7" xfId="958"/>
    <cellStyle name="Normal 5 8" xfId="959"/>
    <cellStyle name="Normal 5 9" xfId="960"/>
    <cellStyle name="Normal 6" xfId="961"/>
    <cellStyle name="Normal 6 10" xfId="962"/>
    <cellStyle name="Normal 6 11" xfId="963"/>
    <cellStyle name="Normal 6 12" xfId="964"/>
    <cellStyle name="Normal 6 13" xfId="965"/>
    <cellStyle name="Normal 6 14" xfId="966"/>
    <cellStyle name="Normal 6 15" xfId="967"/>
    <cellStyle name="Normal 6 16" xfId="968"/>
    <cellStyle name="Normal 6 17" xfId="969"/>
    <cellStyle name="Normal 6 18" xfId="970"/>
    <cellStyle name="Normal 6 2" xfId="971"/>
    <cellStyle name="Normal 6 3" xfId="972"/>
    <cellStyle name="Normal 6 4" xfId="973"/>
    <cellStyle name="Normal 6 5" xfId="974"/>
    <cellStyle name="Normal 6 6" xfId="975"/>
    <cellStyle name="Normal 6 7" xfId="976"/>
    <cellStyle name="Normal 6 8" xfId="977"/>
    <cellStyle name="Normal 6 9" xfId="978"/>
    <cellStyle name="Normal 7" xfId="979"/>
    <cellStyle name="Normal 7 10" xfId="980"/>
    <cellStyle name="Normal 7 11" xfId="981"/>
    <cellStyle name="Normal 7 12" xfId="982"/>
    <cellStyle name="Normal 7 13" xfId="983"/>
    <cellStyle name="Normal 7 14" xfId="984"/>
    <cellStyle name="Normal 7 15" xfId="985"/>
    <cellStyle name="Normal 7 16" xfId="986"/>
    <cellStyle name="Normal 7 17" xfId="987"/>
    <cellStyle name="Normal 7 18" xfId="988"/>
    <cellStyle name="Normal 7 2" xfId="989"/>
    <cellStyle name="Normal 7 3" xfId="990"/>
    <cellStyle name="Normal 7 4" xfId="991"/>
    <cellStyle name="Normal 7 5" xfId="992"/>
    <cellStyle name="Normal 7 6" xfId="993"/>
    <cellStyle name="Normal 7 7" xfId="994"/>
    <cellStyle name="Normal 7 8" xfId="995"/>
    <cellStyle name="Normal 7 9" xfId="996"/>
    <cellStyle name="Normal 8" xfId="997"/>
    <cellStyle name="Normal 8 10" xfId="998"/>
    <cellStyle name="Normal 8 11" xfId="999"/>
    <cellStyle name="Normal 8 12" xfId="1000"/>
    <cellStyle name="Normal 8 13" xfId="1001"/>
    <cellStyle name="Normal 8 14" xfId="1002"/>
    <cellStyle name="Normal 8 15" xfId="1003"/>
    <cellStyle name="Normal 8 16" xfId="1004"/>
    <cellStyle name="Normal 8 17" xfId="1005"/>
    <cellStyle name="Normal 8 18" xfId="1006"/>
    <cellStyle name="Normal 8 2" xfId="1007"/>
    <cellStyle name="Normal 8 3" xfId="1008"/>
    <cellStyle name="Normal 8 4" xfId="1009"/>
    <cellStyle name="Normal 8 5" xfId="1010"/>
    <cellStyle name="Normal 8 6" xfId="1011"/>
    <cellStyle name="Normal 8 7" xfId="1012"/>
    <cellStyle name="Normal 8 8" xfId="1013"/>
    <cellStyle name="Normal 8 9" xfId="1014"/>
    <cellStyle name="Normal 9" xfId="1015"/>
    <cellStyle name="Normal 9 10" xfId="1016"/>
    <cellStyle name="Normal 9 11" xfId="1017"/>
    <cellStyle name="Normal 9 12" xfId="1018"/>
    <cellStyle name="Normal 9 13" xfId="1019"/>
    <cellStyle name="Normal 9 14" xfId="1020"/>
    <cellStyle name="Normal 9 15" xfId="1021"/>
    <cellStyle name="Normal 9 16" xfId="1022"/>
    <cellStyle name="Normal 9 17" xfId="1023"/>
    <cellStyle name="Normal 9 18" xfId="1024"/>
    <cellStyle name="Normal 9 2" xfId="1025"/>
    <cellStyle name="Normal 9 3" xfId="1026"/>
    <cellStyle name="Normal 9 4" xfId="1027"/>
    <cellStyle name="Normal 9 5" xfId="1028"/>
    <cellStyle name="Normal 9 6" xfId="1029"/>
    <cellStyle name="Normal 9 7" xfId="1030"/>
    <cellStyle name="Normal 9 8" xfId="1031"/>
    <cellStyle name="Normal 9 9" xfId="1032"/>
    <cellStyle name="Normal_AWP706" xfId="1033"/>
    <cellStyle name="Normal_AWP706 2" xfId="1034"/>
    <cellStyle name="Notes - Amount" xfId="1035"/>
    <cellStyle name="Notes - Amount - $ Double Underline" xfId="1036"/>
    <cellStyle name="Notes - Amount - $ Single Underline" xfId="1037"/>
    <cellStyle name="Notes - Amount - %" xfId="1038"/>
    <cellStyle name="Notes - Amount - % Double Underline" xfId="1039"/>
    <cellStyle name="Notes - Amount - % Single Underline" xfId="1040"/>
    <cellStyle name="Notes - Amount - Single Underline" xfId="1041"/>
    <cellStyle name="Notes - Amount $" xfId="1042"/>
    <cellStyle name="Notes - Column Header" xfId="1043"/>
    <cellStyle name="Notes - Column Header (10)" xfId="1044"/>
    <cellStyle name="Notes - Column Header_Cash In-flows" xfId="1045"/>
    <cellStyle name="Notes - Line Item 1" xfId="1046"/>
    <cellStyle name="Notes - Line Item 1 (10)" xfId="1047"/>
    <cellStyle name="Notes - Line Item 2" xfId="1048"/>
    <cellStyle name="Notes - Line Item 2 (10)" xfId="1049"/>
    <cellStyle name="Notes - Line Item 3" xfId="1050"/>
    <cellStyle name="Notes - Line Item 3 (10)" xfId="1051"/>
    <cellStyle name="Notes - Line Item 3 10" xfId="1052"/>
    <cellStyle name="Notes - Line Item 3 11" xfId="1053"/>
    <cellStyle name="Notes - Line Item 3 12" xfId="1054"/>
    <cellStyle name="Notes - Line Item 3 13" xfId="1055"/>
    <cellStyle name="Notes - Line Item 3 14" xfId="1056"/>
    <cellStyle name="Notes - Line Item 3 15" xfId="1057"/>
    <cellStyle name="Notes - Line Item 3 2" xfId="1058"/>
    <cellStyle name="Notes - Line Item 3 3" xfId="1059"/>
    <cellStyle name="Notes - Line Item 3 4" xfId="1060"/>
    <cellStyle name="Notes - Line Item 3 5" xfId="1061"/>
    <cellStyle name="Notes - Line Item 3 6" xfId="1062"/>
    <cellStyle name="Notes - Line Item 3 7" xfId="1063"/>
    <cellStyle name="Notes - Line Item 3 8" xfId="1064"/>
    <cellStyle name="Notes - Line Item 3 9" xfId="1065"/>
    <cellStyle name="Notes - Line Item 3_Cash Inflows" xfId="1066"/>
    <cellStyle name="Notes - Line Item 4" xfId="1067"/>
    <cellStyle name="Notes - Line Item 4 (10)" xfId="1068"/>
    <cellStyle name="Notes - Line Item 4 10" xfId="1069"/>
    <cellStyle name="Notes - Line Item 4 11" xfId="1070"/>
    <cellStyle name="Notes - Line Item 4 12" xfId="1071"/>
    <cellStyle name="Notes - Line Item 4 13" xfId="1072"/>
    <cellStyle name="Notes - Line Item 4 14" xfId="1073"/>
    <cellStyle name="Notes - Line Item 4 15" xfId="1074"/>
    <cellStyle name="Notes - Line Item 4 2" xfId="1075"/>
    <cellStyle name="Notes - Line Item 4 3" xfId="1076"/>
    <cellStyle name="Notes - Line Item 4 4" xfId="1077"/>
    <cellStyle name="Notes - Line Item 4 5" xfId="1078"/>
    <cellStyle name="Notes - Line Item 4 6" xfId="1079"/>
    <cellStyle name="Notes - Line Item 4 7" xfId="1080"/>
    <cellStyle name="Notes - Line Item 4 8" xfId="1081"/>
    <cellStyle name="Notes - Line Item 4 9" xfId="1082"/>
    <cellStyle name="Notes - Line Item 4_Cash Inflows" xfId="1083"/>
    <cellStyle name="Percent 2" xfId="1084"/>
    <cellStyle name="RowLevel_1" xfId="1" builtinId="1" iLevel="0"/>
    <cellStyle name="Statements - Column Header" xfId="1085"/>
    <cellStyle name="Statements - Column Header 10" xfId="1086"/>
    <cellStyle name="Statements - Column Header 11" xfId="1087"/>
    <cellStyle name="Statements - Column Header 12" xfId="1088"/>
    <cellStyle name="Statements - Column Header 13" xfId="1089"/>
    <cellStyle name="Statements - Column Header 14" xfId="1090"/>
    <cellStyle name="Statements - Column Header 15" xfId="1091"/>
    <cellStyle name="Statements - Column Header 2" xfId="1092"/>
    <cellStyle name="Statements - Column Header 3" xfId="1093"/>
    <cellStyle name="Statements - Column Header 4" xfId="1094"/>
    <cellStyle name="Statements - Column Header 5" xfId="1095"/>
    <cellStyle name="Statements - Column Header 6" xfId="1096"/>
    <cellStyle name="Statements - Column Header 7" xfId="1097"/>
    <cellStyle name="Statements - Column Header 8" xfId="1098"/>
    <cellStyle name="Statements - Column Header 9" xfId="1099"/>
    <cellStyle name="Statements - Line Item 1" xfId="1100"/>
    <cellStyle name="Statements - Line Item 2" xfId="1101"/>
    <cellStyle name="Statements - Line Item 3" xfId="1102"/>
    <cellStyle name="Statements - Line Item 3 10" xfId="1103"/>
    <cellStyle name="Statements - Line Item 3 11" xfId="1104"/>
    <cellStyle name="Statements - Line Item 3 12" xfId="1105"/>
    <cellStyle name="Statements - Line Item 3 13" xfId="1106"/>
    <cellStyle name="Statements - Line Item 3 14" xfId="1107"/>
    <cellStyle name="Statements - Line Item 3 15" xfId="1108"/>
    <cellStyle name="Statements - Line Item 3 2" xfId="1109"/>
    <cellStyle name="Statements - Line Item 3 3" xfId="1110"/>
    <cellStyle name="Statements - Line Item 3 4" xfId="1111"/>
    <cellStyle name="Statements - Line Item 3 5" xfId="1112"/>
    <cellStyle name="Statements - Line Item 3 6" xfId="1113"/>
    <cellStyle name="Statements - Line Item 3 7" xfId="1114"/>
    <cellStyle name="Statements - Line Item 3 8" xfId="1115"/>
    <cellStyle name="Statements - Line Item 3 9" xfId="1116"/>
    <cellStyle name="Statements - Major Caption" xfId="1117"/>
    <cellStyle name="Statements - Subhead One" xfId="1118"/>
  </cellStyles>
  <dxfs count="15">
    <dxf>
      <fill>
        <patternFill patternType="none">
          <bgColor indexed="65"/>
        </patternFill>
      </fill>
      <border>
        <left/>
        <right/>
        <top/>
        <bottom/>
      </border>
    </dxf>
    <dxf>
      <font>
        <color auto="1"/>
        <name val="Cambria"/>
        <scheme val="none"/>
      </font>
      <fill>
        <patternFill patternType="mediumGray">
          <fgColor theme="0" tint="-0.34998626667073579"/>
          <bgColor indexed="65"/>
        </patternFill>
      </fill>
      <border>
        <left/>
        <right/>
        <top/>
        <bottom/>
      </border>
    </dxf>
    <dxf>
      <font>
        <color auto="1"/>
        <name val="Cambria"/>
        <scheme val="none"/>
      </font>
      <fill>
        <patternFill patternType="mediumGray">
          <fgColor theme="0" tint="-0.34998626667073579"/>
          <bgColor indexed="65"/>
        </patternFill>
      </fill>
      <border>
        <left/>
        <right/>
        <top/>
        <bottom/>
      </border>
    </dxf>
    <dxf>
      <font>
        <color auto="1"/>
        <name val="Cambria"/>
        <scheme val="none"/>
      </font>
      <fill>
        <patternFill patternType="mediumGray">
          <fgColor theme="0" tint="-0.34998626667073579"/>
          <bgColor indexed="65"/>
        </patternFill>
      </fill>
      <border>
        <left/>
        <right/>
        <top/>
        <bottom/>
      </border>
    </dxf>
    <dxf>
      <font>
        <color auto="1"/>
        <name val="Cambria"/>
        <scheme val="none"/>
      </font>
      <fill>
        <patternFill patternType="mediumGray">
          <fgColor theme="0" tint="-0.34998626667073579"/>
          <bgColor indexed="65"/>
        </patternFill>
      </fill>
      <border>
        <left/>
        <right/>
        <top/>
        <bottom/>
      </border>
    </dxf>
    <dxf>
      <font>
        <color auto="1"/>
        <name val="Cambria"/>
        <scheme val="none"/>
      </font>
      <fill>
        <patternFill patternType="mediumGray">
          <fgColor theme="0" tint="-0.34998626667073579"/>
          <bgColor indexed="65"/>
        </patternFill>
      </fill>
      <border>
        <left/>
        <right/>
        <top/>
        <bottom/>
      </border>
    </dxf>
    <dxf>
      <font>
        <color auto="1"/>
        <name val="Cambria"/>
        <scheme val="none"/>
      </font>
      <fill>
        <patternFill patternType="mediumGray">
          <fgColor theme="0" tint="-0.34998626667073579"/>
          <bgColor indexed="65"/>
        </patternFill>
      </fill>
      <border>
        <left/>
        <right/>
        <top/>
        <bottom/>
      </border>
    </dxf>
    <dxf>
      <font>
        <color auto="1"/>
        <name val="Cambria"/>
        <scheme val="none"/>
      </font>
      <fill>
        <patternFill patternType="mediumGray">
          <fgColor theme="0" tint="-0.34998626667073579"/>
          <bgColor indexed="65"/>
        </patternFill>
      </fill>
      <border>
        <left/>
        <right/>
        <top/>
        <bottom/>
      </border>
    </dxf>
    <dxf>
      <font>
        <color auto="1"/>
        <name val="Cambria"/>
        <scheme val="none"/>
      </font>
      <fill>
        <patternFill patternType="mediumGray">
          <fgColor theme="0" tint="-0.34998626667073579"/>
          <bgColor indexed="65"/>
        </patternFill>
      </fill>
      <border>
        <left/>
        <right/>
        <top/>
        <bottom/>
      </border>
    </dxf>
    <dxf>
      <font>
        <color auto="1"/>
        <name val="Cambria"/>
        <scheme val="none"/>
      </font>
      <fill>
        <patternFill patternType="mediumGray">
          <fgColor theme="0" tint="-0.34998626667073579"/>
          <bgColor indexed="65"/>
        </patternFill>
      </fill>
      <border>
        <left/>
        <right/>
        <top/>
        <bottom/>
      </border>
    </dxf>
    <dxf>
      <font>
        <color auto="1"/>
        <name val="Cambria"/>
        <scheme val="none"/>
      </font>
      <fill>
        <patternFill patternType="mediumGray">
          <fgColor theme="0" tint="-0.34998626667073579"/>
          <bgColor indexed="65"/>
        </patternFill>
      </fill>
      <border>
        <left/>
        <right/>
        <top/>
        <bottom/>
      </border>
    </dxf>
    <dxf>
      <font>
        <color auto="1"/>
        <name val="Cambria"/>
        <scheme val="none"/>
      </font>
      <fill>
        <patternFill patternType="mediumGray">
          <fgColor theme="0" tint="-0.34998626667073579"/>
          <bgColor indexed="65"/>
        </patternFill>
      </fill>
      <border>
        <left/>
        <right/>
        <top/>
        <bottom/>
      </border>
    </dxf>
    <dxf>
      <font>
        <color auto="1"/>
      </font>
      <fill>
        <patternFill>
          <bgColor rgb="FFFFFF99"/>
        </patternFill>
      </fill>
      <border>
        <left style="thin">
          <color indexed="64"/>
        </left>
        <right style="thin">
          <color indexed="64"/>
        </right>
        <top style="thin">
          <color indexed="64"/>
        </top>
        <bottom style="thin">
          <color indexed="64"/>
        </bottom>
      </border>
    </dxf>
    <dxf>
      <font>
        <color auto="1"/>
      </font>
      <fill>
        <patternFill>
          <bgColor rgb="FFCCFFFF"/>
        </patternFill>
      </fill>
      <border>
        <left style="thin">
          <color indexed="64"/>
        </left>
        <right style="thin">
          <color indexed="64"/>
        </right>
        <top style="thin">
          <color indexed="64"/>
        </top>
        <bottom style="thin">
          <color indexed="64"/>
        </bottom>
      </border>
    </dxf>
    <dxf>
      <font>
        <color auto="1"/>
        <name val="Cambria"/>
        <scheme val="none"/>
      </font>
      <fill>
        <patternFill patternType="mediumGray">
          <fgColor theme="0" tint="-0.34998626667073579"/>
          <bgColor indexed="65"/>
        </patternFill>
      </fill>
      <border>
        <left/>
        <right/>
        <top/>
        <bottom/>
      </border>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60-EC42-11CE-9E0D-00AA006002F3}" ax:persistence="persistStreamInit" r:id="rId1"/>
</file>

<file path=xl/activeX/activeX11.xml><?xml version="1.0" encoding="utf-8"?>
<ax:ocx xmlns:ax="http://schemas.microsoft.com/office/2006/activeX" xmlns:r="http://schemas.openxmlformats.org/officeDocument/2006/relationships" ax:classid="{8BD21D60-EC42-11CE-9E0D-00AA006002F3}" ax:persistence="persistStreamInit" r:id="rId1"/>
</file>

<file path=xl/activeX/activeX12.xml><?xml version="1.0" encoding="utf-8"?>
<ax:ocx xmlns:ax="http://schemas.microsoft.com/office/2006/activeX" xmlns:r="http://schemas.openxmlformats.org/officeDocument/2006/relationships" ax:classid="{8BD21D60-EC42-11CE-9E0D-00AA006002F3}" ax:persistence="persistStreamInit" r:id="rId1"/>
</file>

<file path=xl/activeX/activeX13.xml><?xml version="1.0" encoding="utf-8"?>
<ax:ocx xmlns:ax="http://schemas.microsoft.com/office/2006/activeX" xmlns:r="http://schemas.openxmlformats.org/officeDocument/2006/relationships" ax:classid="{8BD21D60-EC42-11CE-9E0D-00AA006002F3}" ax:persistence="persistStreamInit" r:id="rId1"/>
</file>

<file path=xl/activeX/activeX14.xml><?xml version="1.0" encoding="utf-8"?>
<ax:ocx xmlns:ax="http://schemas.microsoft.com/office/2006/activeX" xmlns:r="http://schemas.openxmlformats.org/officeDocument/2006/relationships" ax:classid="{8BD21D60-EC42-11CE-9E0D-00AA006002F3}" ax:persistence="persistStreamInit" r:id="rId1"/>
</file>

<file path=xl/activeX/activeX15.xml><?xml version="1.0" encoding="utf-8"?>
<ax:ocx xmlns:ax="http://schemas.microsoft.com/office/2006/activeX" xmlns:r="http://schemas.openxmlformats.org/officeDocument/2006/relationships" ax:classid="{8BD21D60-EC42-11CE-9E0D-00AA006002F3}" ax:persistence="persistStreamInit" r:id="rId1"/>
</file>

<file path=xl/activeX/activeX16.xml><?xml version="1.0" encoding="utf-8"?>
<ax:ocx xmlns:ax="http://schemas.microsoft.com/office/2006/activeX" xmlns:r="http://schemas.openxmlformats.org/officeDocument/2006/relationships" ax:classid="{8BD21D60-EC42-11CE-9E0D-00AA006002F3}" ax:persistence="persistStreamInit" r:id="rId1"/>
</file>

<file path=xl/activeX/activeX17.xml><?xml version="1.0" encoding="utf-8"?>
<ax:ocx xmlns:ax="http://schemas.microsoft.com/office/2006/activeX" xmlns:r="http://schemas.openxmlformats.org/officeDocument/2006/relationships" ax:classid="{8BD21D60-EC42-11CE-9E0D-00AA006002F3}" ax:persistence="persistStreamInit" r:id="rId1"/>
</file>

<file path=xl/activeX/activeX18.xml><?xml version="1.0" encoding="utf-8"?>
<ax:ocx xmlns:ax="http://schemas.microsoft.com/office/2006/activeX" xmlns:r="http://schemas.openxmlformats.org/officeDocument/2006/relationships" ax:classid="{8BD21D6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D7053240-CE69-11CD-A777-00DD01143C57}" ax:persistence="persistStreamInit" r:id="rId1"/>
</file>

<file path=xl/activeX/activeX6.xml><?xml version="1.0" encoding="utf-8"?>
<ax:ocx xmlns:ax="http://schemas.microsoft.com/office/2006/activeX" xmlns:r="http://schemas.openxmlformats.org/officeDocument/2006/relationships" ax:classid="{D7053240-CE69-11CD-A777-00DD01143C57}" ax:persistence="persistStreamInit" r:id="rId1"/>
</file>

<file path=xl/activeX/activeX7.xml><?xml version="1.0" encoding="utf-8"?>
<ax:ocx xmlns:ax="http://schemas.microsoft.com/office/2006/activeX" xmlns:r="http://schemas.openxmlformats.org/officeDocument/2006/relationships" ax:classid="{8BD21D60-EC42-11CE-9E0D-00AA006002F3}" ax:persistence="persistStreamInit" r:id="rId1"/>
</file>

<file path=xl/activeX/activeX8.xml><?xml version="1.0" encoding="utf-8"?>
<ax:ocx xmlns:ax="http://schemas.microsoft.com/office/2006/activeX" xmlns:r="http://schemas.openxmlformats.org/officeDocument/2006/relationships" ax:classid="{8BD21D60-EC42-11CE-9E0D-00AA006002F3}" ax:persistence="persistStreamInit" r:id="rId1"/>
</file>

<file path=xl/activeX/activeX9.xml><?xml version="1.0" encoding="utf-8"?>
<ax:ocx xmlns:ax="http://schemas.microsoft.com/office/2006/activeX" xmlns:r="http://schemas.openxmlformats.org/officeDocument/2006/relationships" ax:classid="{8BD21D6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8" Type="http://schemas.openxmlformats.org/officeDocument/2006/relationships/image" Target="../media/image12.emf"/><Relationship Id="rId3" Type="http://schemas.openxmlformats.org/officeDocument/2006/relationships/image" Target="../media/image7.emf"/><Relationship Id="rId7" Type="http://schemas.openxmlformats.org/officeDocument/2006/relationships/image" Target="../media/image11.emf"/><Relationship Id="rId12" Type="http://schemas.openxmlformats.org/officeDocument/2006/relationships/image" Target="../media/image16.emf"/><Relationship Id="rId2" Type="http://schemas.openxmlformats.org/officeDocument/2006/relationships/image" Target="../media/image6.emf"/><Relationship Id="rId1" Type="http://schemas.openxmlformats.org/officeDocument/2006/relationships/image" Target="../media/image5.emf"/><Relationship Id="rId6" Type="http://schemas.openxmlformats.org/officeDocument/2006/relationships/image" Target="../media/image10.emf"/><Relationship Id="rId11" Type="http://schemas.openxmlformats.org/officeDocument/2006/relationships/image" Target="../media/image15.emf"/><Relationship Id="rId5" Type="http://schemas.openxmlformats.org/officeDocument/2006/relationships/image" Target="../media/image9.emf"/><Relationship Id="rId10" Type="http://schemas.openxmlformats.org/officeDocument/2006/relationships/image" Target="../media/image14.emf"/><Relationship Id="rId4" Type="http://schemas.openxmlformats.org/officeDocument/2006/relationships/image" Target="../media/image8.emf"/><Relationship Id="rId9" Type="http://schemas.openxmlformats.org/officeDocument/2006/relationships/image" Target="../media/image13.emf"/></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ntrol" Target="../activeX/activeX1.xml"/><Relationship Id="rId7" Type="http://schemas.openxmlformats.org/officeDocument/2006/relationships/control" Target="../activeX/activeX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control" Target="../activeX/activeX4.xml"/><Relationship Id="rId5" Type="http://schemas.openxmlformats.org/officeDocument/2006/relationships/control" Target="../activeX/activeX3.xml"/><Relationship Id="rId4" Type="http://schemas.openxmlformats.org/officeDocument/2006/relationships/control" Target="../activeX/activeX2.xml"/></Relationships>
</file>

<file path=xl/worksheets/_rels/sheet2.xml.rels><?xml version="1.0" encoding="UTF-8" standalone="yes"?>
<Relationships xmlns="http://schemas.openxmlformats.org/package/2006/relationships"><Relationship Id="rId3" Type="http://schemas.openxmlformats.org/officeDocument/2006/relationships/control" Target="../activeX/activeX6.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12.xml"/><Relationship Id="rId13" Type="http://schemas.openxmlformats.org/officeDocument/2006/relationships/control" Target="../activeX/activeX17.xml"/><Relationship Id="rId3" Type="http://schemas.openxmlformats.org/officeDocument/2006/relationships/control" Target="../activeX/activeX7.xml"/><Relationship Id="rId7" Type="http://schemas.openxmlformats.org/officeDocument/2006/relationships/control" Target="../activeX/activeX11.xml"/><Relationship Id="rId12" Type="http://schemas.openxmlformats.org/officeDocument/2006/relationships/control" Target="../activeX/activeX16.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6" Type="http://schemas.openxmlformats.org/officeDocument/2006/relationships/control" Target="../activeX/activeX10.xml"/><Relationship Id="rId11" Type="http://schemas.openxmlformats.org/officeDocument/2006/relationships/control" Target="../activeX/activeX15.xml"/><Relationship Id="rId5" Type="http://schemas.openxmlformats.org/officeDocument/2006/relationships/control" Target="../activeX/activeX9.xml"/><Relationship Id="rId10" Type="http://schemas.openxmlformats.org/officeDocument/2006/relationships/control" Target="../activeX/activeX14.xml"/><Relationship Id="rId4" Type="http://schemas.openxmlformats.org/officeDocument/2006/relationships/control" Target="../activeX/activeX8.xml"/><Relationship Id="rId9" Type="http://schemas.openxmlformats.org/officeDocument/2006/relationships/control" Target="../activeX/activeX13.xml"/><Relationship Id="rId14" Type="http://schemas.openxmlformats.org/officeDocument/2006/relationships/control" Target="../activeX/activeX18.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
    <pageSetUpPr autoPageBreaks="0"/>
  </sheetPr>
  <dimension ref="A1:K79"/>
  <sheetViews>
    <sheetView showGridLines="0" showRowColHeaders="0" topLeftCell="A34" zoomScale="130" zoomScaleNormal="130" workbookViewId="0">
      <selection activeCell="D11" sqref="D11:E11"/>
    </sheetView>
  </sheetViews>
  <sheetFormatPr defaultRowHeight="12.75"/>
  <cols>
    <col min="1" max="1" width="4" style="13" customWidth="1"/>
    <col min="2" max="2" width="3.85546875" style="13" customWidth="1"/>
    <col min="3" max="3" width="34.5703125" style="13" customWidth="1"/>
    <col min="4" max="4" width="14.85546875" style="13" customWidth="1"/>
    <col min="5" max="6" width="9.140625" style="13"/>
    <col min="7" max="7" width="12.28515625" style="13" customWidth="1"/>
    <col min="8" max="8" width="5.42578125" style="13" customWidth="1"/>
    <col min="9" max="9" width="22.85546875" style="13" customWidth="1"/>
    <col min="10" max="16384" width="9.140625" style="13"/>
  </cols>
  <sheetData>
    <row r="1" spans="1:9" ht="18.75" thickBot="1">
      <c r="A1" s="263" t="s">
        <v>271</v>
      </c>
      <c r="B1" s="263"/>
      <c r="C1" s="263"/>
      <c r="D1" s="263"/>
      <c r="E1" s="263"/>
      <c r="F1" s="263"/>
      <c r="G1" s="263"/>
      <c r="H1" s="263"/>
      <c r="I1" s="263"/>
    </row>
    <row r="2" spans="1:9" ht="15">
      <c r="A2" s="264" t="s">
        <v>100</v>
      </c>
      <c r="B2" s="264"/>
      <c r="C2" s="264"/>
      <c r="D2" s="264"/>
      <c r="E2" s="264"/>
      <c r="F2" s="264"/>
      <c r="G2" s="264"/>
      <c r="H2" s="264"/>
      <c r="I2" s="264"/>
    </row>
    <row r="3" spans="1:9" ht="15.75" thickBot="1">
      <c r="A3" s="15"/>
      <c r="B3" s="15"/>
      <c r="C3" s="15"/>
      <c r="D3" s="15"/>
      <c r="E3" s="15"/>
      <c r="F3" s="15"/>
      <c r="G3" s="15"/>
      <c r="H3" s="9"/>
    </row>
    <row r="4" spans="1:9" s="155" customFormat="1" ht="15">
      <c r="A4" s="151"/>
      <c r="B4" s="152"/>
      <c r="C4" s="153"/>
      <c r="D4" s="153"/>
      <c r="E4" s="153"/>
      <c r="F4" s="153"/>
      <c r="G4" s="153"/>
      <c r="H4" s="154"/>
    </row>
    <row r="5" spans="1:9" s="155" customFormat="1" ht="20.25">
      <c r="A5" s="156"/>
      <c r="B5" s="157"/>
      <c r="C5" s="265" t="s">
        <v>44</v>
      </c>
      <c r="D5" s="266"/>
      <c r="E5" s="266"/>
      <c r="F5" s="266"/>
      <c r="G5" s="266"/>
      <c r="H5" s="158"/>
    </row>
    <row r="6" spans="1:9" s="155" customFormat="1" ht="15">
      <c r="A6" s="156"/>
      <c r="B6" s="157"/>
      <c r="C6" s="159"/>
      <c r="D6" s="159"/>
      <c r="E6" s="159"/>
      <c r="F6" s="159"/>
      <c r="G6" s="159"/>
      <c r="H6" s="158"/>
    </row>
    <row r="7" spans="1:9" s="155" customFormat="1" ht="15">
      <c r="A7" s="156"/>
      <c r="B7" s="157"/>
      <c r="C7" s="160" t="s">
        <v>26</v>
      </c>
      <c r="D7" s="267" t="s">
        <v>272</v>
      </c>
      <c r="E7" s="267"/>
      <c r="F7" s="267"/>
      <c r="G7" s="268"/>
      <c r="H7" s="158"/>
    </row>
    <row r="8" spans="1:9" s="155" customFormat="1" ht="7.5" customHeight="1">
      <c r="A8" s="156"/>
      <c r="B8" s="157"/>
      <c r="C8" s="161"/>
      <c r="D8" s="162"/>
      <c r="E8" s="162"/>
      <c r="F8" s="162"/>
      <c r="G8" s="162"/>
      <c r="H8" s="158"/>
    </row>
    <row r="9" spans="1:9" s="155" customFormat="1" ht="15">
      <c r="A9" s="156"/>
      <c r="B9" s="157"/>
      <c r="C9" s="160" t="s">
        <v>27</v>
      </c>
      <c r="D9" s="163">
        <v>40908</v>
      </c>
      <c r="E9" s="162"/>
      <c r="F9" s="162"/>
      <c r="G9" s="162"/>
      <c r="H9" s="158"/>
    </row>
    <row r="10" spans="1:9" s="155" customFormat="1" ht="7.5" customHeight="1">
      <c r="A10" s="156"/>
      <c r="B10" s="157"/>
      <c r="C10" s="161"/>
      <c r="D10" s="162"/>
      <c r="E10" s="162"/>
      <c r="F10" s="162"/>
      <c r="G10" s="162"/>
      <c r="H10" s="158"/>
    </row>
    <row r="11" spans="1:9" s="155" customFormat="1" ht="15">
      <c r="A11" s="156"/>
      <c r="B11" s="157"/>
      <c r="C11" s="160" t="s">
        <v>218</v>
      </c>
      <c r="D11" s="272"/>
      <c r="E11" s="273"/>
      <c r="F11" s="162"/>
      <c r="G11" s="162"/>
      <c r="H11" s="158"/>
    </row>
    <row r="12" spans="1:9" s="155" customFormat="1" ht="7.5" customHeight="1">
      <c r="A12" s="156"/>
      <c r="B12" s="157"/>
      <c r="C12" s="161"/>
      <c r="D12" s="162"/>
      <c r="E12" s="162"/>
      <c r="F12" s="162"/>
      <c r="G12" s="162"/>
      <c r="H12" s="158"/>
    </row>
    <row r="13" spans="1:9" s="155" customFormat="1" ht="15">
      <c r="A13" s="156"/>
      <c r="B13" s="157"/>
      <c r="C13" s="160" t="s">
        <v>220</v>
      </c>
      <c r="D13" s="164"/>
      <c r="E13" s="162"/>
      <c r="F13" s="162"/>
      <c r="G13" s="162"/>
      <c r="H13" s="158"/>
    </row>
    <row r="14" spans="1:9" s="155" customFormat="1" ht="7.5" customHeight="1">
      <c r="A14" s="156"/>
      <c r="B14" s="157"/>
      <c r="C14" s="161"/>
      <c r="D14" s="162"/>
      <c r="E14" s="162"/>
      <c r="F14" s="162"/>
      <c r="G14" s="162"/>
      <c r="H14" s="158"/>
    </row>
    <row r="15" spans="1:9" s="155" customFormat="1" ht="15">
      <c r="A15" s="156"/>
      <c r="B15" s="157"/>
      <c r="C15" s="160" t="s">
        <v>223</v>
      </c>
      <c r="D15" s="163"/>
      <c r="E15" s="162"/>
      <c r="F15" s="162"/>
      <c r="G15" s="162"/>
      <c r="H15" s="158"/>
    </row>
    <row r="16" spans="1:9" s="155" customFormat="1" ht="7.5" customHeight="1">
      <c r="A16" s="156"/>
      <c r="B16" s="157"/>
      <c r="C16" s="161"/>
      <c r="D16" s="162"/>
      <c r="E16" s="162"/>
      <c r="F16" s="162"/>
      <c r="G16" s="162"/>
      <c r="H16" s="158"/>
    </row>
    <row r="17" spans="1:11" s="155" customFormat="1" ht="15.75" thickBot="1">
      <c r="A17" s="156"/>
      <c r="B17" s="165"/>
      <c r="C17" s="166"/>
      <c r="D17" s="167"/>
      <c r="E17" s="167"/>
      <c r="F17" s="167"/>
      <c r="G17" s="167"/>
      <c r="H17" s="168"/>
    </row>
    <row r="18" spans="1:11">
      <c r="A18" s="9"/>
      <c r="B18" s="9"/>
      <c r="C18" s="9"/>
      <c r="D18" s="9"/>
      <c r="E18" s="9"/>
      <c r="F18" s="9"/>
      <c r="G18" s="9"/>
      <c r="H18" s="9"/>
    </row>
    <row r="19" spans="1:11" s="170" customFormat="1" ht="13.5" thickBot="1">
      <c r="A19" s="169"/>
      <c r="B19" s="171" t="s">
        <v>235</v>
      </c>
      <c r="C19" s="169"/>
      <c r="D19" s="169"/>
      <c r="E19" s="169"/>
      <c r="F19" s="169"/>
      <c r="G19" s="169"/>
      <c r="H19" s="169"/>
    </row>
    <row r="20" spans="1:11" s="170" customFormat="1">
      <c r="A20" s="169"/>
      <c r="B20" s="172"/>
      <c r="C20" s="185"/>
      <c r="D20" s="185"/>
      <c r="E20" s="173"/>
      <c r="F20" s="173"/>
      <c r="G20" s="173"/>
      <c r="H20" s="174"/>
    </row>
    <row r="21" spans="1:11" s="170" customFormat="1" ht="31.5" customHeight="1">
      <c r="A21" s="169"/>
      <c r="B21" s="269" t="s">
        <v>251</v>
      </c>
      <c r="C21" s="270"/>
      <c r="D21" s="270"/>
      <c r="E21" s="270"/>
      <c r="F21" s="270"/>
      <c r="G21" s="270"/>
      <c r="H21" s="175"/>
    </row>
    <row r="22" spans="1:11" s="170" customFormat="1" ht="6" customHeight="1">
      <c r="A22" s="169"/>
      <c r="B22" s="179"/>
      <c r="C22" s="180"/>
      <c r="D22" s="180"/>
      <c r="E22" s="178"/>
      <c r="F22" s="178"/>
      <c r="G22" s="178"/>
      <c r="H22" s="175"/>
    </row>
    <row r="23" spans="1:11" s="170" customFormat="1">
      <c r="A23" s="169"/>
      <c r="B23" s="44"/>
      <c r="C23" s="180" t="s">
        <v>241</v>
      </c>
      <c r="D23" s="180"/>
      <c r="E23" s="178"/>
      <c r="F23" s="178"/>
      <c r="G23" s="178"/>
      <c r="H23" s="175"/>
    </row>
    <row r="24" spans="1:11" s="170" customFormat="1" ht="6" customHeight="1">
      <c r="A24" s="169"/>
      <c r="B24" s="176"/>
      <c r="C24" s="177"/>
      <c r="D24" s="178"/>
      <c r="E24" s="178"/>
      <c r="F24" s="178"/>
      <c r="G24" s="178"/>
      <c r="H24" s="175"/>
    </row>
    <row r="25" spans="1:11" s="170" customFormat="1" ht="13.5" thickBot="1">
      <c r="A25" s="169"/>
      <c r="B25" s="181"/>
      <c r="C25" s="182"/>
      <c r="D25" s="183"/>
      <c r="E25" s="183"/>
      <c r="F25" s="183"/>
      <c r="G25" s="183"/>
      <c r="H25" s="184"/>
    </row>
    <row r="26" spans="1:11" s="170" customFormat="1" ht="15.75">
      <c r="A26" s="186"/>
      <c r="B26" s="186"/>
      <c r="C26" s="169"/>
      <c r="D26" s="169"/>
      <c r="E26" s="169"/>
      <c r="F26" s="169"/>
      <c r="G26" s="169"/>
      <c r="H26" s="169"/>
      <c r="K26" s="187"/>
    </row>
    <row r="27" spans="1:11" s="155" customFormat="1" ht="13.5" thickBot="1">
      <c r="A27" s="188"/>
      <c r="B27" s="171" t="s">
        <v>236</v>
      </c>
      <c r="C27" s="188"/>
      <c r="D27" s="188"/>
      <c r="E27" s="188"/>
      <c r="F27" s="188"/>
      <c r="G27" s="188"/>
      <c r="H27" s="188"/>
    </row>
    <row r="28" spans="1:11" s="155" customFormat="1" ht="8.25" customHeight="1">
      <c r="A28" s="188"/>
      <c r="B28" s="189"/>
      <c r="C28" s="190"/>
      <c r="D28" s="190"/>
      <c r="E28" s="190"/>
      <c r="F28" s="190"/>
      <c r="G28" s="190"/>
      <c r="H28" s="154"/>
    </row>
    <row r="29" spans="1:11" s="155" customFormat="1" ht="39.75" customHeight="1">
      <c r="A29" s="188"/>
      <c r="B29" s="269" t="s">
        <v>259</v>
      </c>
      <c r="C29" s="270"/>
      <c r="D29" s="270"/>
      <c r="E29" s="270"/>
      <c r="F29" s="270"/>
      <c r="G29" s="270"/>
      <c r="H29" s="158"/>
    </row>
    <row r="30" spans="1:11" s="155" customFormat="1" ht="6.75" customHeight="1">
      <c r="A30" s="188"/>
      <c r="B30" s="191"/>
      <c r="C30" s="177"/>
      <c r="D30" s="177"/>
      <c r="E30" s="177"/>
      <c r="F30" s="177"/>
      <c r="G30" s="177"/>
      <c r="H30" s="158"/>
    </row>
    <row r="31" spans="1:11" s="155" customFormat="1">
      <c r="A31" s="188"/>
      <c r="B31" s="47"/>
      <c r="C31" s="180" t="s">
        <v>237</v>
      </c>
      <c r="D31" s="177"/>
      <c r="E31" s="177"/>
      <c r="F31" s="177"/>
      <c r="G31" s="177"/>
      <c r="H31" s="158"/>
    </row>
    <row r="32" spans="1:11" s="155" customFormat="1" ht="6.75" customHeight="1">
      <c r="A32" s="188"/>
      <c r="B32" s="191"/>
      <c r="C32" s="177"/>
      <c r="D32" s="177"/>
      <c r="E32" s="177"/>
      <c r="F32" s="177"/>
      <c r="G32" s="177"/>
      <c r="H32" s="158"/>
    </row>
    <row r="33" spans="1:11" s="155" customFormat="1">
      <c r="A33" s="188"/>
      <c r="B33" s="176"/>
      <c r="C33" s="192" t="s">
        <v>242</v>
      </c>
      <c r="D33" s="193"/>
      <c r="E33" s="193"/>
      <c r="F33" s="193"/>
      <c r="G33" s="193"/>
      <c r="H33" s="158"/>
    </row>
    <row r="34" spans="1:11" s="155" customFormat="1">
      <c r="A34" s="188"/>
      <c r="B34" s="176"/>
      <c r="C34" s="261" t="s">
        <v>260</v>
      </c>
      <c r="D34" s="261"/>
      <c r="E34" s="261"/>
      <c r="F34" s="261"/>
      <c r="G34" s="261"/>
      <c r="H34" s="158"/>
    </row>
    <row r="35" spans="1:11" s="155" customFormat="1">
      <c r="A35" s="188"/>
      <c r="B35" s="176"/>
      <c r="C35" s="261" t="s">
        <v>261</v>
      </c>
      <c r="D35" s="261"/>
      <c r="E35" s="261"/>
      <c r="F35" s="261"/>
      <c r="G35" s="261"/>
      <c r="H35" s="158"/>
    </row>
    <row r="36" spans="1:11" s="155" customFormat="1" ht="24" customHeight="1">
      <c r="A36" s="188"/>
      <c r="B36" s="176"/>
      <c r="C36" s="261" t="s">
        <v>262</v>
      </c>
      <c r="D36" s="261"/>
      <c r="E36" s="261"/>
      <c r="F36" s="261"/>
      <c r="G36" s="261"/>
      <c r="H36" s="158"/>
    </row>
    <row r="37" spans="1:11" s="155" customFormat="1" ht="6.75" customHeight="1">
      <c r="A37" s="188"/>
      <c r="B37" s="176"/>
      <c r="C37" s="194"/>
      <c r="D37" s="177"/>
      <c r="E37" s="177"/>
      <c r="F37" s="177"/>
      <c r="G37" s="177"/>
      <c r="H37" s="158"/>
    </row>
    <row r="38" spans="1:11" s="155" customFormat="1">
      <c r="A38" s="188"/>
      <c r="B38" s="191"/>
      <c r="C38" s="180" t="s">
        <v>238</v>
      </c>
      <c r="D38" s="177"/>
      <c r="E38" s="177"/>
      <c r="F38" s="177"/>
      <c r="G38" s="177"/>
      <c r="H38" s="158"/>
    </row>
    <row r="39" spans="1:11" s="155" customFormat="1" ht="6.75" customHeight="1">
      <c r="A39" s="188"/>
      <c r="B39" s="176"/>
      <c r="C39" s="180"/>
      <c r="D39" s="177"/>
      <c r="E39" s="177"/>
      <c r="F39" s="177"/>
      <c r="G39" s="177"/>
      <c r="H39" s="158"/>
    </row>
    <row r="40" spans="1:11" s="155" customFormat="1" ht="24.75" customHeight="1">
      <c r="A40" s="188"/>
      <c r="B40" s="191"/>
      <c r="C40" s="271" t="s">
        <v>239</v>
      </c>
      <c r="D40" s="271"/>
      <c r="E40" s="271"/>
      <c r="F40" s="271"/>
      <c r="G40" s="271"/>
      <c r="H40" s="158"/>
    </row>
    <row r="41" spans="1:11" s="155" customFormat="1" ht="6.75" customHeight="1">
      <c r="A41" s="188"/>
      <c r="B41" s="176"/>
      <c r="C41" s="194"/>
      <c r="D41" s="177"/>
      <c r="E41" s="177"/>
      <c r="F41" s="177"/>
      <c r="G41" s="177"/>
      <c r="H41" s="158"/>
    </row>
    <row r="42" spans="1:11" s="155" customFormat="1">
      <c r="A42" s="188"/>
      <c r="B42" s="44"/>
      <c r="C42" s="180" t="s">
        <v>240</v>
      </c>
      <c r="D42" s="177"/>
      <c r="E42" s="177"/>
      <c r="F42" s="177"/>
      <c r="G42" s="177"/>
      <c r="H42" s="158"/>
    </row>
    <row r="43" spans="1:11" s="155" customFormat="1" ht="6.75" customHeight="1">
      <c r="A43" s="188"/>
      <c r="B43" s="176"/>
      <c r="C43" s="180"/>
      <c r="D43" s="177"/>
      <c r="E43" s="177"/>
      <c r="F43" s="177"/>
      <c r="G43" s="177"/>
      <c r="H43" s="158"/>
    </row>
    <row r="44" spans="1:11" s="155" customFormat="1" ht="24.75" customHeight="1">
      <c r="A44" s="188"/>
      <c r="B44" s="191"/>
      <c r="C44" s="271" t="s">
        <v>252</v>
      </c>
      <c r="D44" s="271"/>
      <c r="E44" s="271"/>
      <c r="F44" s="271"/>
      <c r="G44" s="271"/>
      <c r="H44" s="158"/>
    </row>
    <row r="45" spans="1:11" s="155" customFormat="1" ht="8.25" customHeight="1">
      <c r="A45" s="188"/>
      <c r="B45" s="191"/>
      <c r="C45" s="195"/>
      <c r="D45" s="195"/>
      <c r="E45" s="195"/>
      <c r="F45" s="195"/>
      <c r="G45" s="195"/>
      <c r="H45" s="158"/>
    </row>
    <row r="46" spans="1:11" s="155" customFormat="1" ht="13.5" thickBot="1">
      <c r="A46" s="188"/>
      <c r="B46" s="196"/>
      <c r="C46" s="182"/>
      <c r="D46" s="197"/>
      <c r="E46" s="197"/>
      <c r="F46" s="197"/>
      <c r="G46" s="197"/>
      <c r="H46" s="168"/>
    </row>
    <row r="47" spans="1:11" s="155" customFormat="1" ht="15.75">
      <c r="A47" s="186"/>
      <c r="B47" s="186"/>
      <c r="C47" s="188"/>
      <c r="D47" s="188"/>
      <c r="E47" s="188"/>
      <c r="F47" s="188"/>
      <c r="G47" s="188"/>
      <c r="H47" s="188"/>
      <c r="K47" s="187"/>
    </row>
    <row r="48" spans="1:11" s="155" customFormat="1" ht="29.25" customHeight="1">
      <c r="A48" s="186"/>
      <c r="B48" s="262" t="s">
        <v>263</v>
      </c>
      <c r="C48" s="262"/>
      <c r="D48" s="262"/>
      <c r="E48" s="262"/>
      <c r="F48" s="262"/>
      <c r="G48" s="262"/>
      <c r="H48" s="262"/>
      <c r="K48" s="187"/>
    </row>
    <row r="49" spans="1:11" s="155" customFormat="1" ht="15.75">
      <c r="A49" s="186"/>
      <c r="B49" s="186"/>
      <c r="C49" s="188"/>
      <c r="D49" s="188"/>
      <c r="E49" s="188"/>
      <c r="F49" s="188"/>
      <c r="G49" s="188"/>
      <c r="H49" s="188"/>
      <c r="K49" s="187"/>
    </row>
    <row r="50" spans="1:11" s="155" customFormat="1" ht="15.75">
      <c r="A50" s="186"/>
      <c r="B50" s="186"/>
      <c r="C50" s="188"/>
      <c r="D50" s="188"/>
      <c r="E50" s="188"/>
      <c r="F50" s="188"/>
      <c r="G50" s="188"/>
      <c r="H50" s="188"/>
      <c r="K50" s="187"/>
    </row>
    <row r="51" spans="1:11" s="155" customFormat="1" ht="15.75">
      <c r="A51" s="186"/>
      <c r="B51" s="186"/>
      <c r="C51" s="188"/>
      <c r="D51" s="188"/>
      <c r="E51" s="188"/>
      <c r="F51" s="188"/>
      <c r="G51" s="188"/>
      <c r="H51" s="188"/>
      <c r="K51" s="187"/>
    </row>
    <row r="52" spans="1:11" s="155" customFormat="1" ht="15" customHeight="1">
      <c r="A52" s="186"/>
      <c r="B52" s="186"/>
      <c r="C52" s="188"/>
      <c r="D52" s="188"/>
      <c r="E52" s="188"/>
      <c r="F52" s="188"/>
      <c r="G52" s="188"/>
      <c r="H52" s="188"/>
      <c r="K52" s="187"/>
    </row>
    <row r="53" spans="1:11" s="155" customFormat="1" ht="15.75">
      <c r="A53" s="186"/>
      <c r="B53" s="186"/>
      <c r="C53" s="188"/>
      <c r="D53" s="188"/>
      <c r="E53" s="188"/>
      <c r="F53" s="188"/>
      <c r="G53" s="188"/>
      <c r="H53" s="188"/>
      <c r="K53" s="187"/>
    </row>
    <row r="54" spans="1:11" ht="16.5" thickBot="1">
      <c r="A54" s="9"/>
      <c r="B54" s="5" t="s">
        <v>45</v>
      </c>
      <c r="C54" s="6"/>
      <c r="D54" s="6"/>
      <c r="E54" s="7"/>
      <c r="F54" s="7"/>
      <c r="G54" s="7"/>
      <c r="H54" s="9"/>
    </row>
    <row r="55" spans="1:11">
      <c r="A55" s="9"/>
      <c r="B55" s="9"/>
      <c r="C55" s="9"/>
      <c r="D55" s="9"/>
      <c r="E55" s="9"/>
      <c r="F55" s="9"/>
      <c r="G55" s="9"/>
      <c r="H55" s="9"/>
    </row>
    <row r="56" spans="1:11" ht="40.15" customHeight="1">
      <c r="A56" s="9"/>
      <c r="B56" s="9"/>
      <c r="C56" s="257" t="s">
        <v>264</v>
      </c>
      <c r="D56" s="258"/>
      <c r="E56" s="258"/>
      <c r="F56" s="258"/>
      <c r="G56" s="258"/>
      <c r="H56" s="9"/>
    </row>
    <row r="57" spans="1:11">
      <c r="A57" s="9"/>
      <c r="B57" s="9"/>
      <c r="C57" s="258"/>
      <c r="D57" s="258"/>
      <c r="E57" s="258"/>
      <c r="F57" s="258"/>
      <c r="G57" s="258"/>
      <c r="H57" s="9"/>
    </row>
    <row r="58" spans="1:11" ht="13.5" thickBot="1">
      <c r="A58" s="9"/>
      <c r="B58" s="9"/>
      <c r="C58" s="8"/>
      <c r="D58" s="8"/>
      <c r="E58" s="8"/>
      <c r="F58" s="8"/>
      <c r="G58" s="8"/>
      <c r="H58" s="9"/>
    </row>
    <row r="59" spans="1:11" ht="15">
      <c r="A59" s="15"/>
      <c r="B59" s="16"/>
      <c r="C59" s="259" t="s">
        <v>46</v>
      </c>
      <c r="D59" s="259"/>
      <c r="E59" s="259"/>
      <c r="F59" s="259"/>
      <c r="G59" s="259"/>
      <c r="H59" s="10"/>
    </row>
    <row r="60" spans="1:11" ht="9" customHeight="1">
      <c r="A60" s="15"/>
      <c r="B60" s="17"/>
      <c r="C60" s="95"/>
      <c r="D60" s="95"/>
      <c r="E60" s="94"/>
      <c r="F60" s="95"/>
      <c r="G60" s="95"/>
      <c r="H60" s="11"/>
    </row>
    <row r="61" spans="1:11" ht="17.25" customHeight="1">
      <c r="A61" s="15"/>
      <c r="B61" s="17"/>
      <c r="C61" s="260" t="s">
        <v>265</v>
      </c>
      <c r="D61" s="260"/>
      <c r="E61" s="260"/>
      <c r="F61" s="260"/>
      <c r="G61" s="260"/>
      <c r="H61" s="11"/>
    </row>
    <row r="62" spans="1:11" ht="9" customHeight="1">
      <c r="A62" s="15"/>
      <c r="B62" s="17"/>
      <c r="C62" s="95"/>
      <c r="D62" s="95"/>
      <c r="E62" s="94"/>
      <c r="F62" s="95"/>
      <c r="G62" s="95"/>
      <c r="H62" s="11"/>
    </row>
    <row r="63" spans="1:11" ht="21" customHeight="1">
      <c r="A63" s="15"/>
      <c r="B63" s="17"/>
      <c r="C63" s="255" t="s">
        <v>170</v>
      </c>
      <c r="D63" s="255"/>
      <c r="E63" s="255"/>
      <c r="F63" s="255"/>
      <c r="G63" s="255"/>
      <c r="H63" s="11"/>
    </row>
    <row r="64" spans="1:11" ht="9" customHeight="1">
      <c r="A64" s="15"/>
      <c r="B64" s="17"/>
      <c r="C64" s="93"/>
      <c r="D64" s="93"/>
      <c r="E64" s="93"/>
      <c r="F64" s="93"/>
      <c r="G64" s="93"/>
      <c r="H64" s="11"/>
    </row>
    <row r="65" spans="1:8" ht="92.25" customHeight="1">
      <c r="A65" s="15"/>
      <c r="B65" s="17"/>
      <c r="C65" s="255" t="s">
        <v>250</v>
      </c>
      <c r="D65" s="256"/>
      <c r="E65" s="256"/>
      <c r="F65" s="256"/>
      <c r="G65" s="256"/>
      <c r="H65" s="11"/>
    </row>
    <row r="66" spans="1:8" ht="9" customHeight="1">
      <c r="A66" s="15"/>
      <c r="B66" s="17"/>
      <c r="C66" s="92"/>
      <c r="D66" s="93"/>
      <c r="E66" s="93"/>
      <c r="F66" s="93"/>
      <c r="G66" s="93"/>
      <c r="H66" s="11"/>
    </row>
    <row r="67" spans="1:8" ht="51.75" customHeight="1">
      <c r="A67" s="15"/>
      <c r="B67" s="17"/>
      <c r="C67" s="255" t="s">
        <v>266</v>
      </c>
      <c r="D67" s="256"/>
      <c r="E67" s="256"/>
      <c r="F67" s="256"/>
      <c r="G67" s="256"/>
      <c r="H67" s="11"/>
    </row>
    <row r="68" spans="1:8" ht="9" customHeight="1">
      <c r="A68" s="15"/>
      <c r="B68" s="17"/>
      <c r="C68" s="92"/>
      <c r="D68" s="93"/>
      <c r="E68" s="93"/>
      <c r="F68" s="93"/>
      <c r="G68" s="93"/>
      <c r="H68" s="11"/>
    </row>
    <row r="69" spans="1:8" ht="105" customHeight="1">
      <c r="A69" s="15"/>
      <c r="B69" s="17"/>
      <c r="C69" s="255" t="s">
        <v>267</v>
      </c>
      <c r="D69" s="256"/>
      <c r="E69" s="256"/>
      <c r="F69" s="256"/>
      <c r="G69" s="256"/>
      <c r="H69" s="11"/>
    </row>
    <row r="70" spans="1:8" ht="9" customHeight="1">
      <c r="A70" s="15"/>
      <c r="B70" s="17"/>
      <c r="C70" s="92"/>
      <c r="D70" s="93"/>
      <c r="E70" s="93"/>
      <c r="F70" s="93"/>
      <c r="G70" s="93"/>
      <c r="H70" s="11"/>
    </row>
    <row r="71" spans="1:8" ht="123" customHeight="1">
      <c r="A71" s="15"/>
      <c r="B71" s="17"/>
      <c r="C71" s="255" t="s">
        <v>256</v>
      </c>
      <c r="D71" s="256"/>
      <c r="E71" s="256"/>
      <c r="F71" s="256"/>
      <c r="G71" s="256"/>
      <c r="H71" s="11"/>
    </row>
    <row r="72" spans="1:8" ht="9" customHeight="1">
      <c r="A72" s="15"/>
      <c r="B72" s="17"/>
      <c r="C72" s="14"/>
      <c r="D72" s="21"/>
      <c r="E72" s="21"/>
      <c r="F72" s="21"/>
      <c r="G72" s="21"/>
      <c r="H72" s="11"/>
    </row>
    <row r="73" spans="1:8" ht="102" customHeight="1">
      <c r="A73" s="15"/>
      <c r="B73" s="17"/>
      <c r="C73" s="1" t="s">
        <v>0</v>
      </c>
      <c r="D73" s="254"/>
      <c r="E73" s="254"/>
      <c r="F73" s="254"/>
      <c r="G73" s="254"/>
      <c r="H73" s="11"/>
    </row>
    <row r="74" spans="1:8" ht="77.25" customHeight="1">
      <c r="A74" s="15"/>
      <c r="B74" s="17"/>
      <c r="C74" s="1" t="s">
        <v>254</v>
      </c>
      <c r="D74" s="254"/>
      <c r="E74" s="254"/>
      <c r="F74" s="254"/>
      <c r="G74" s="254"/>
      <c r="H74" s="11"/>
    </row>
    <row r="75" spans="1:8" ht="9" customHeight="1">
      <c r="A75" s="15"/>
      <c r="B75" s="17"/>
      <c r="C75" s="14"/>
      <c r="D75" s="21"/>
      <c r="E75" s="21"/>
      <c r="F75" s="21"/>
      <c r="G75" s="21"/>
      <c r="H75" s="11"/>
    </row>
    <row r="76" spans="1:8" ht="28.5" customHeight="1">
      <c r="A76" s="15"/>
      <c r="B76" s="17"/>
      <c r="C76" s="1" t="s">
        <v>87</v>
      </c>
      <c r="D76" s="254"/>
      <c r="E76" s="254"/>
      <c r="F76" s="254"/>
      <c r="G76" s="254"/>
      <c r="H76" s="11"/>
    </row>
    <row r="77" spans="1:8" ht="9" customHeight="1">
      <c r="A77" s="15"/>
      <c r="B77" s="17"/>
      <c r="C77" s="14"/>
      <c r="D77" s="21"/>
      <c r="E77" s="21"/>
      <c r="F77" s="21"/>
      <c r="G77" s="21"/>
      <c r="H77" s="11"/>
    </row>
    <row r="78" spans="1:8" ht="66.75" customHeight="1">
      <c r="A78" s="15"/>
      <c r="B78" s="17"/>
      <c r="C78" s="1" t="s">
        <v>257</v>
      </c>
      <c r="D78" s="254"/>
      <c r="E78" s="254"/>
      <c r="F78" s="254"/>
      <c r="G78" s="254"/>
      <c r="H78" s="11"/>
    </row>
    <row r="79" spans="1:8" ht="9" customHeight="1" thickBot="1">
      <c r="A79" s="15"/>
      <c r="B79" s="18"/>
      <c r="C79" s="20"/>
      <c r="D79" s="20"/>
      <c r="E79" s="19"/>
      <c r="F79" s="20"/>
      <c r="G79" s="20"/>
      <c r="H79" s="12"/>
    </row>
  </sheetData>
  <sheetProtection password="E5DD" sheet="1" objects="1" scenarios="1" formatColumns="0" formatRows="0" insertColumns="0" insertRows="0" insertHyperlinks="0"/>
  <mergeCells count="25">
    <mergeCell ref="C34:G34"/>
    <mergeCell ref="C35:G35"/>
    <mergeCell ref="C73:G73"/>
    <mergeCell ref="B48:H48"/>
    <mergeCell ref="A1:I1"/>
    <mergeCell ref="A2:I2"/>
    <mergeCell ref="C5:G5"/>
    <mergeCell ref="D7:G7"/>
    <mergeCell ref="B29:G29"/>
    <mergeCell ref="B21:G21"/>
    <mergeCell ref="C36:G36"/>
    <mergeCell ref="C40:G40"/>
    <mergeCell ref="C44:G44"/>
    <mergeCell ref="D11:E11"/>
    <mergeCell ref="C78:G78"/>
    <mergeCell ref="C69:G69"/>
    <mergeCell ref="C71:G71"/>
    <mergeCell ref="C56:G57"/>
    <mergeCell ref="C67:G67"/>
    <mergeCell ref="C63:G63"/>
    <mergeCell ref="C65:G65"/>
    <mergeCell ref="C59:G59"/>
    <mergeCell ref="C76:G76"/>
    <mergeCell ref="C74:G74"/>
    <mergeCell ref="C61:G61"/>
  </mergeCells>
  <phoneticPr fontId="28" type="noConversion"/>
  <dataValidations count="1">
    <dataValidation allowBlank="1" showInputMessage="1" showErrorMessage="1" prompt="Enter number (area code first) without dashes.  Number will automatically format._x000a_" sqref="D13"/>
  </dataValidations>
  <pageMargins left="0.7" right="0.7" top="0.75" bottom="0.75" header="0.3" footer="0.3"/>
  <pageSetup scale="77" fitToHeight="4" orientation="portrait" r:id="rId1"/>
  <headerFooter>
    <oddFooter>&amp;L&amp;"Arial,Regular"&amp;10BKD
AWP183
07-11&amp;C&amp;"Arial,Regular"&amp;10BKD Internal Control Design Understanding &amp; Evaluation - Cash Outflows</oddFooter>
  </headerFooter>
  <rowBreaks count="2" manualBreakCount="2">
    <brk id="53" max="16383" man="1"/>
    <brk id="70" max="16383" man="1"/>
  </rowBreaks>
  <legacyDrawing r:id="rId2"/>
  <controls>
    <control shapeId="4109" r:id="rId3" name="CheckBox1"/>
    <control shapeId="4113" r:id="rId4" name="CheckBox4"/>
    <control shapeId="4114" r:id="rId5" name="CheckBox5"/>
    <control shapeId="4115" r:id="rId6" name="CheckBox6"/>
    <control shapeId="4119" r:id="rId7" name="CommandButton1"/>
  </controls>
</worksheet>
</file>

<file path=xl/worksheets/sheet2.xml><?xml version="1.0" encoding="utf-8"?>
<worksheet xmlns="http://schemas.openxmlformats.org/spreadsheetml/2006/main" xmlns:r="http://schemas.openxmlformats.org/officeDocument/2006/relationships">
  <sheetPr codeName="Sheet10">
    <pageSetUpPr autoPageBreaks="0" fitToPage="1"/>
  </sheetPr>
  <dimension ref="A1:H27"/>
  <sheetViews>
    <sheetView showGridLines="0" showRowColHeaders="0" topLeftCell="A19" zoomScaleNormal="100" workbookViewId="0">
      <selection activeCell="C9" sqref="C9"/>
    </sheetView>
  </sheetViews>
  <sheetFormatPr defaultRowHeight="11.25"/>
  <cols>
    <col min="1" max="1" width="4.7109375" style="120" customWidth="1"/>
    <col min="2" max="2" width="17.7109375" style="120" customWidth="1"/>
    <col min="3" max="3" width="41.140625" style="120" bestFit="1" customWidth="1"/>
    <col min="4" max="4" width="2.5703125" style="122" customWidth="1"/>
    <col min="5" max="5" width="30.42578125" style="120" customWidth="1"/>
    <col min="6" max="6" width="27.7109375" style="120" customWidth="1"/>
    <col min="7" max="7" width="19.7109375" style="120" customWidth="1"/>
    <col min="8" max="8" width="15" style="120" customWidth="1"/>
    <col min="9" max="16384" width="9.140625" style="120"/>
  </cols>
  <sheetData>
    <row r="1" spans="1:8" ht="42.6" customHeight="1">
      <c r="A1" s="116" t="s">
        <v>217</v>
      </c>
      <c r="B1" s="117"/>
      <c r="C1" s="117"/>
      <c r="D1" s="118"/>
      <c r="E1" s="117"/>
      <c r="F1" s="117"/>
      <c r="G1" s="117"/>
      <c r="H1" s="119" t="s">
        <v>234</v>
      </c>
    </row>
    <row r="2" spans="1:8" ht="18.75" customHeight="1">
      <c r="A2" s="121"/>
      <c r="B2" s="121"/>
      <c r="E2" s="123"/>
      <c r="F2" s="274"/>
      <c r="G2" s="274"/>
    </row>
    <row r="3" spans="1:8" ht="14.25" customHeight="1">
      <c r="E3" s="123"/>
      <c r="F3" s="124"/>
      <c r="G3" s="124"/>
    </row>
    <row r="4" spans="1:8" ht="18" customHeight="1">
      <c r="B4" s="125" t="s">
        <v>26</v>
      </c>
      <c r="C4" s="198" t="str">
        <f>Menu!D7</f>
        <v>Girl Scouts of Western Ohio</v>
      </c>
      <c r="D4" s="126"/>
      <c r="E4" s="127" t="s">
        <v>218</v>
      </c>
      <c r="F4" s="199">
        <f>Menu!D11</f>
        <v>0</v>
      </c>
    </row>
    <row r="5" spans="1:8" ht="18" customHeight="1">
      <c r="B5" s="125" t="s">
        <v>219</v>
      </c>
      <c r="C5" s="200">
        <f>Menu!D9</f>
        <v>40908</v>
      </c>
      <c r="D5" s="126"/>
      <c r="E5" s="125" t="s">
        <v>220</v>
      </c>
      <c r="F5" s="199">
        <f>Menu!D13</f>
        <v>0</v>
      </c>
    </row>
    <row r="6" spans="1:8" ht="12.75">
      <c r="B6" s="129"/>
      <c r="C6" s="130"/>
      <c r="D6" s="129"/>
      <c r="E6" s="129"/>
      <c r="F6" s="130"/>
      <c r="G6" s="130"/>
      <c r="H6" s="130"/>
    </row>
    <row r="7" spans="1:8" ht="15" customHeight="1">
      <c r="B7" s="275" t="s">
        <v>221</v>
      </c>
      <c r="C7" s="275"/>
      <c r="D7" s="275"/>
      <c r="E7" s="275"/>
      <c r="F7" s="275"/>
      <c r="G7" s="275"/>
      <c r="H7" s="128"/>
    </row>
    <row r="8" spans="1:8" ht="10.5" customHeight="1">
      <c r="B8" s="131"/>
      <c r="C8" s="131"/>
      <c r="D8" s="131"/>
      <c r="E8" s="131"/>
      <c r="F8" s="131"/>
      <c r="G8" s="131"/>
      <c r="H8" s="128"/>
    </row>
    <row r="9" spans="1:8" ht="21" customHeight="1">
      <c r="B9" s="125" t="s">
        <v>222</v>
      </c>
      <c r="C9" s="201"/>
      <c r="D9" s="131"/>
      <c r="E9" s="125" t="s">
        <v>223</v>
      </c>
      <c r="F9" s="200">
        <f>Menu!D15</f>
        <v>0</v>
      </c>
      <c r="G9" s="131"/>
      <c r="H9" s="128"/>
    </row>
    <row r="10" spans="1:8" ht="21" customHeight="1">
      <c r="B10"/>
      <c r="C10" s="132" t="s">
        <v>224</v>
      </c>
      <c r="D10" s="133"/>
      <c r="E10" s="125" t="s">
        <v>225</v>
      </c>
      <c r="F10" s="200"/>
      <c r="G10" s="131"/>
      <c r="H10" s="128"/>
    </row>
    <row r="11" spans="1:8" ht="23.25" customHeight="1">
      <c r="B11" s="276"/>
      <c r="C11" s="276"/>
      <c r="D11" s="276"/>
      <c r="E11" s="276"/>
      <c r="F11" s="276"/>
      <c r="G11" s="276"/>
      <c r="H11" s="128"/>
    </row>
    <row r="12" spans="1:8" ht="15.75" thickBot="1">
      <c r="B12" s="134" t="s">
        <v>226</v>
      </c>
      <c r="C12" s="135"/>
      <c r="D12" s="136"/>
      <c r="E12" s="135"/>
      <c r="F12" s="135"/>
      <c r="G12" s="135"/>
      <c r="H12" s="137"/>
    </row>
    <row r="13" spans="1:8" ht="15">
      <c r="B13" s="140"/>
      <c r="C13" s="141"/>
      <c r="D13" s="141"/>
      <c r="E13" s="141"/>
      <c r="F13" s="141"/>
      <c r="G13" s="141"/>
      <c r="H13" s="142"/>
    </row>
    <row r="14" spans="1:8" s="138" customFormat="1" ht="29.25" customHeight="1">
      <c r="B14" s="234" t="s">
        <v>227</v>
      </c>
      <c r="C14" s="277" t="s">
        <v>1</v>
      </c>
      <c r="D14" s="277"/>
      <c r="E14" s="277"/>
      <c r="F14" s="277"/>
      <c r="G14" s="277"/>
      <c r="H14" s="144"/>
    </row>
    <row r="15" spans="1:8" s="138" customFormat="1" ht="18" customHeight="1">
      <c r="B15" s="234" t="s">
        <v>227</v>
      </c>
      <c r="C15" s="277" t="s">
        <v>228</v>
      </c>
      <c r="D15" s="277"/>
      <c r="E15" s="277"/>
      <c r="F15" s="277"/>
      <c r="G15" s="277"/>
      <c r="H15" s="145"/>
    </row>
    <row r="16" spans="1:8" s="138" customFormat="1" ht="29.25" customHeight="1">
      <c r="B16" s="234" t="s">
        <v>227</v>
      </c>
      <c r="C16" s="277" t="s">
        <v>229</v>
      </c>
      <c r="D16" s="277"/>
      <c r="E16" s="277"/>
      <c r="F16" s="277"/>
      <c r="G16" s="277"/>
      <c r="H16" s="145"/>
    </row>
    <row r="17" spans="2:8" s="138" customFormat="1" ht="69.75" customHeight="1">
      <c r="B17" s="234" t="s">
        <v>227</v>
      </c>
      <c r="C17" s="277" t="s">
        <v>2</v>
      </c>
      <c r="D17" s="277"/>
      <c r="E17" s="277"/>
      <c r="F17" s="277"/>
      <c r="G17" s="277"/>
      <c r="H17" s="145"/>
    </row>
    <row r="18" spans="2:8" s="138" customFormat="1" ht="29.25" customHeight="1">
      <c r="B18" s="234" t="s">
        <v>227</v>
      </c>
      <c r="C18" s="277" t="s">
        <v>230</v>
      </c>
      <c r="D18" s="277"/>
      <c r="E18" s="277"/>
      <c r="F18" s="277"/>
      <c r="G18" s="277"/>
      <c r="H18" s="145"/>
    </row>
    <row r="19" spans="2:8" s="138" customFormat="1" ht="36" customHeight="1">
      <c r="B19" s="234" t="s">
        <v>227</v>
      </c>
      <c r="C19" s="277" t="s">
        <v>258</v>
      </c>
      <c r="D19" s="277"/>
      <c r="E19" s="277"/>
      <c r="F19" s="277"/>
      <c r="G19" s="277"/>
      <c r="H19" s="145"/>
    </row>
    <row r="20" spans="2:8" s="138" customFormat="1" ht="30.75" customHeight="1">
      <c r="B20" s="234" t="s">
        <v>227</v>
      </c>
      <c r="C20" s="277" t="s">
        <v>231</v>
      </c>
      <c r="D20" s="277"/>
      <c r="E20" s="277"/>
      <c r="F20" s="277"/>
      <c r="G20" s="277"/>
      <c r="H20" s="145"/>
    </row>
    <row r="21" spans="2:8" s="138" customFormat="1" ht="65.25" customHeight="1">
      <c r="B21" s="234" t="s">
        <v>227</v>
      </c>
      <c r="C21" s="277" t="s">
        <v>249</v>
      </c>
      <c r="D21" s="277"/>
      <c r="E21" s="277"/>
      <c r="F21" s="277"/>
      <c r="G21" s="277"/>
      <c r="H21" s="145"/>
    </row>
    <row r="22" spans="2:8" s="138" customFormat="1" ht="15.75">
      <c r="B22" s="234" t="s">
        <v>227</v>
      </c>
      <c r="C22" s="277" t="s">
        <v>3</v>
      </c>
      <c r="D22" s="277"/>
      <c r="E22" s="277"/>
      <c r="F22" s="277"/>
      <c r="G22" s="277"/>
      <c r="H22" s="145"/>
    </row>
    <row r="23" spans="2:8" ht="14.25" customHeight="1">
      <c r="B23" s="143"/>
      <c r="C23" s="146"/>
      <c r="D23" s="146"/>
      <c r="E23" s="146"/>
      <c r="F23" s="146"/>
      <c r="G23" s="146"/>
      <c r="H23" s="147"/>
    </row>
    <row r="24" spans="2:8" ht="17.25" customHeight="1">
      <c r="B24" s="278" t="s">
        <v>232</v>
      </c>
      <c r="C24" s="279"/>
      <c r="D24" s="279"/>
      <c r="E24" s="279"/>
      <c r="F24" s="279"/>
      <c r="G24" s="279"/>
      <c r="H24" s="147"/>
    </row>
    <row r="25" spans="2:8" ht="14.25" customHeight="1" thickBot="1">
      <c r="B25" s="148"/>
      <c r="C25" s="149"/>
      <c r="D25" s="149"/>
      <c r="E25" s="149"/>
      <c r="F25" s="149"/>
      <c r="G25" s="149"/>
      <c r="H25" s="150"/>
    </row>
    <row r="26" spans="2:8" ht="12">
      <c r="B26" s="139"/>
    </row>
    <row r="27" spans="2:8">
      <c r="C27" s="120" t="s">
        <v>233</v>
      </c>
    </row>
  </sheetData>
  <sheetProtection password="E5DD" sheet="1" objects="1" scenarios="1" formatColumns="0" formatRows="0" insertColumns="0" insertRows="0" insertHyperlinks="0"/>
  <mergeCells count="13">
    <mergeCell ref="C16:G16"/>
    <mergeCell ref="B24:G24"/>
    <mergeCell ref="C17:G17"/>
    <mergeCell ref="C18:G18"/>
    <mergeCell ref="C19:G19"/>
    <mergeCell ref="C20:G20"/>
    <mergeCell ref="C21:G21"/>
    <mergeCell ref="C22:G22"/>
    <mergeCell ref="F2:G2"/>
    <mergeCell ref="B7:G7"/>
    <mergeCell ref="B11:G11"/>
    <mergeCell ref="C14:G14"/>
    <mergeCell ref="C15:G15"/>
  </mergeCells>
  <phoneticPr fontId="28" type="noConversion"/>
  <dataValidations count="1">
    <dataValidation allowBlank="1" showInputMessage="1" showErrorMessage="1" prompt="Enter number (area code first) without dashes.  Number will automatically format._x000a_" sqref="F5"/>
  </dataValidations>
  <pageMargins left="0.75" right="0.75" top="1" bottom="1" header="0.5" footer="0.5"/>
  <pageSetup scale="75" orientation="landscape" r:id="rId1"/>
  <headerFooter alignWithMargins="0">
    <oddFooter>&amp;L&amp;"Arial,Regular"&amp;10BKD
AWP183
07-11&amp;C&amp;"Arial,Regular"&amp;10BKD Internal Control Design Understanding &amp; Evaluation - Cash Outflows</oddFooter>
  </headerFooter>
  <legacyDrawing r:id="rId2"/>
  <controls>
    <control shapeId="12290" r:id="rId3" name="CommandButton1"/>
  </controls>
</worksheet>
</file>

<file path=xl/worksheets/sheet3.xml><?xml version="1.0" encoding="utf-8"?>
<worksheet xmlns="http://schemas.openxmlformats.org/spreadsheetml/2006/main" xmlns:r="http://schemas.openxmlformats.org/officeDocument/2006/relationships">
  <sheetPr codeName="Sheet1">
    <outlinePr summaryBelow="0"/>
    <pageSetUpPr autoPageBreaks="0"/>
  </sheetPr>
  <dimension ref="A1:Z506"/>
  <sheetViews>
    <sheetView showGridLines="0" showRowColHeaders="0" zoomScale="70" zoomScaleNormal="70" workbookViewId="0">
      <pane xSplit="3" ySplit="5" topLeftCell="D33" activePane="bottomRight" state="frozen"/>
      <selection pane="topRight" activeCell="C1" sqref="C1"/>
      <selection pane="bottomLeft" activeCell="A7" sqref="A7"/>
      <selection pane="bottomRight" activeCell="E15" sqref="E15"/>
    </sheetView>
  </sheetViews>
  <sheetFormatPr defaultRowHeight="14.25"/>
  <cols>
    <col min="1" max="2" width="8.7109375" style="57" customWidth="1"/>
    <col min="3" max="3" width="98.85546875" style="57" customWidth="1"/>
    <col min="4" max="4" width="15.140625" style="58" hidden="1" customWidth="1"/>
    <col min="5" max="5" width="19.28515625" style="57" customWidth="1"/>
    <col min="6" max="6" width="69" style="57" customWidth="1"/>
    <col min="7" max="7" width="3.42578125" style="57" customWidth="1"/>
    <col min="8" max="8" width="44.7109375" style="58" hidden="1" customWidth="1"/>
    <col min="9" max="9" width="3.42578125" style="57" hidden="1" customWidth="1"/>
    <col min="10" max="10" width="18.42578125" style="58" hidden="1" customWidth="1"/>
    <col min="11" max="12" width="18.140625" style="57" hidden="1" customWidth="1"/>
    <col min="13" max="13" width="17.5703125" style="57" hidden="1" customWidth="1"/>
    <col min="14" max="14" width="49.5703125" style="57" hidden="1" customWidth="1"/>
    <col min="15" max="15" width="60.7109375" style="57" hidden="1" customWidth="1"/>
    <col min="16" max="16" width="54.7109375" style="57" hidden="1" customWidth="1"/>
    <col min="17" max="17" width="16.85546875" style="57" hidden="1" customWidth="1"/>
    <col min="18" max="18" width="13.28515625" style="57" hidden="1" customWidth="1"/>
    <col min="19" max="19" width="0" style="57" hidden="1" customWidth="1"/>
    <col min="20" max="25" width="9.140625" style="57"/>
    <col min="26" max="26" width="0" style="96" hidden="1" customWidth="1"/>
    <col min="27" max="16384" width="9.140625" style="57"/>
  </cols>
  <sheetData>
    <row r="1" spans="1:26" ht="15">
      <c r="A1" s="56" t="s">
        <v>30</v>
      </c>
      <c r="B1" s="56"/>
      <c r="C1" s="114" t="str">
        <f>Menu!D7</f>
        <v>Girl Scouts of Western Ohio</v>
      </c>
      <c r="Z1" s="96" t="s">
        <v>171</v>
      </c>
    </row>
    <row r="2" spans="1:26" s="56" customFormat="1" ht="15">
      <c r="A2" s="56" t="s">
        <v>28</v>
      </c>
      <c r="C2" s="59">
        <f>Menu!D9</f>
        <v>40908</v>
      </c>
      <c r="D2" s="60"/>
      <c r="H2" s="60"/>
      <c r="J2" s="60"/>
      <c r="Z2" s="97"/>
    </row>
    <row r="3" spans="1:26" s="56" customFormat="1" ht="15.75" thickBot="1">
      <c r="A3" s="56" t="s">
        <v>29</v>
      </c>
      <c r="C3" s="222">
        <f>CompletedBy</f>
        <v>0</v>
      </c>
      <c r="D3" s="60"/>
      <c r="Z3" s="97"/>
    </row>
    <row r="4" spans="1:26" s="56" customFormat="1" ht="18.75" thickBot="1">
      <c r="C4" s="61" t="s">
        <v>89</v>
      </c>
      <c r="D4" s="60"/>
      <c r="F4" s="62" t="s">
        <v>88</v>
      </c>
      <c r="H4" s="63" t="s">
        <v>88</v>
      </c>
      <c r="J4" s="280" t="s">
        <v>59</v>
      </c>
      <c r="K4" s="281"/>
      <c r="L4" s="281"/>
      <c r="M4" s="281"/>
      <c r="N4" s="281"/>
      <c r="O4" s="281"/>
      <c r="P4" s="281"/>
      <c r="Q4" s="281"/>
      <c r="R4" s="282"/>
      <c r="Z4" s="97"/>
    </row>
    <row r="5" spans="1:26" s="65" customFormat="1" ht="135">
      <c r="A5" s="227"/>
      <c r="B5" s="227"/>
      <c r="C5" s="227" t="s">
        <v>37</v>
      </c>
      <c r="D5" s="227" t="s">
        <v>68</v>
      </c>
      <c r="E5" s="64"/>
      <c r="F5" s="64" t="s">
        <v>25</v>
      </c>
      <c r="H5" s="64" t="s">
        <v>175</v>
      </c>
      <c r="J5" s="64" t="s">
        <v>96</v>
      </c>
      <c r="K5" s="64" t="s">
        <v>172</v>
      </c>
      <c r="L5" s="64" t="s">
        <v>174</v>
      </c>
      <c r="M5" s="64" t="s">
        <v>39</v>
      </c>
      <c r="N5" s="64" t="s">
        <v>78</v>
      </c>
      <c r="O5" s="64" t="s">
        <v>38</v>
      </c>
      <c r="P5" s="64" t="s">
        <v>173</v>
      </c>
      <c r="Q5" s="64" t="s">
        <v>255</v>
      </c>
      <c r="R5" s="64" t="s">
        <v>58</v>
      </c>
      <c r="Z5" s="98"/>
    </row>
    <row r="6" spans="1:26" ht="15">
      <c r="A6" s="228"/>
      <c r="B6" s="228"/>
      <c r="C6" s="228"/>
      <c r="D6" s="231"/>
      <c r="E6" s="56"/>
      <c r="F6" s="105" t="s">
        <v>97</v>
      </c>
      <c r="G6" s="67"/>
      <c r="H6" s="68"/>
      <c r="I6" s="67"/>
      <c r="J6" s="68"/>
      <c r="K6" s="105" t="s">
        <v>97</v>
      </c>
      <c r="L6" s="105" t="s">
        <v>97</v>
      </c>
      <c r="M6" s="106" t="s">
        <v>97</v>
      </c>
      <c r="N6" s="105" t="s">
        <v>97</v>
      </c>
      <c r="O6" s="105" t="s">
        <v>97</v>
      </c>
      <c r="P6" s="105" t="s">
        <v>97</v>
      </c>
      <c r="Q6" s="66"/>
      <c r="R6" s="66"/>
    </row>
    <row r="7" spans="1:26" ht="15">
      <c r="A7" s="228"/>
      <c r="B7" s="228"/>
      <c r="C7" s="228"/>
      <c r="D7" s="231"/>
      <c r="E7" s="56"/>
      <c r="F7" s="58"/>
      <c r="G7" s="58"/>
      <c r="I7" s="58"/>
      <c r="K7" s="58"/>
      <c r="L7" s="104"/>
      <c r="M7" s="58"/>
      <c r="N7" s="58"/>
      <c r="O7" s="58"/>
      <c r="P7" s="58"/>
      <c r="Q7" s="58"/>
      <c r="R7" s="58"/>
    </row>
    <row r="8" spans="1:26" ht="18.75">
      <c r="A8" s="69"/>
      <c r="B8" s="69"/>
      <c r="C8" s="89" t="s">
        <v>101</v>
      </c>
      <c r="D8" s="228"/>
      <c r="L8" s="101"/>
    </row>
    <row r="9" spans="1:26" ht="15">
      <c r="A9" s="229"/>
      <c r="B9" s="229"/>
      <c r="C9" s="229"/>
      <c r="D9" s="231"/>
      <c r="L9" s="101"/>
    </row>
    <row r="10" spans="1:26" ht="50.25">
      <c r="A10" s="46" t="s">
        <v>31</v>
      </c>
      <c r="B10" s="43"/>
      <c r="C10" s="3" t="s">
        <v>176</v>
      </c>
      <c r="D10" s="231"/>
      <c r="E10" s="70"/>
      <c r="F10" s="204"/>
      <c r="G10" s="205"/>
      <c r="H10" s="204"/>
      <c r="I10" s="206"/>
      <c r="J10" s="207"/>
      <c r="K10" s="208"/>
      <c r="L10" s="209"/>
      <c r="M10" s="208"/>
      <c r="N10" s="210"/>
      <c r="O10" s="210"/>
      <c r="P10" s="211"/>
      <c r="Q10" s="208"/>
      <c r="R10" s="208"/>
      <c r="Z10" s="100" t="s">
        <v>43</v>
      </c>
    </row>
    <row r="11" spans="1:26" s="74" customFormat="1" ht="15">
      <c r="A11" s="72"/>
      <c r="B11" s="73"/>
      <c r="C11" s="28"/>
      <c r="D11" s="73"/>
      <c r="E11" s="56"/>
      <c r="F11" s="212"/>
      <c r="G11" s="213"/>
      <c r="H11" s="212"/>
      <c r="I11" s="213"/>
      <c r="J11" s="212"/>
      <c r="K11" s="212"/>
      <c r="L11" s="212"/>
      <c r="M11" s="212"/>
      <c r="N11" s="212"/>
      <c r="O11" s="212"/>
      <c r="P11" s="212"/>
      <c r="Q11" s="212"/>
      <c r="R11" s="212"/>
      <c r="Z11" s="99"/>
    </row>
    <row r="12" spans="1:26" ht="15">
      <c r="A12" s="46"/>
      <c r="B12" s="43"/>
      <c r="C12" s="230" t="s">
        <v>98</v>
      </c>
      <c r="D12" s="231"/>
      <c r="E12" s="56"/>
      <c r="F12" s="214"/>
      <c r="G12" s="206"/>
      <c r="H12" s="214"/>
      <c r="I12" s="206"/>
      <c r="J12" s="214"/>
      <c r="K12" s="214"/>
      <c r="L12" s="215"/>
      <c r="M12" s="214"/>
      <c r="N12" s="214"/>
      <c r="O12" s="206"/>
      <c r="P12" s="206"/>
      <c r="Q12" s="206"/>
      <c r="R12" s="206"/>
    </row>
    <row r="13" spans="1:26" ht="15">
      <c r="A13" s="46"/>
      <c r="B13" s="43"/>
      <c r="C13" s="27"/>
      <c r="D13" s="231"/>
      <c r="E13" s="56"/>
      <c r="F13" s="214"/>
      <c r="G13" s="206"/>
      <c r="H13" s="214"/>
      <c r="I13" s="206"/>
      <c r="J13" s="214"/>
      <c r="K13" s="214"/>
      <c r="L13" s="215"/>
      <c r="M13" s="214"/>
      <c r="N13" s="214"/>
      <c r="O13" s="206"/>
      <c r="P13" s="206"/>
      <c r="Q13" s="206"/>
      <c r="R13" s="206"/>
    </row>
    <row r="14" spans="1:26" ht="25.5">
      <c r="A14" s="87"/>
      <c r="B14" s="87"/>
      <c r="C14" s="232" t="s">
        <v>102</v>
      </c>
      <c r="D14" s="235" t="s">
        <v>60</v>
      </c>
      <c r="F14" s="203"/>
      <c r="G14" s="203"/>
      <c r="H14" s="216"/>
      <c r="I14" s="203"/>
      <c r="J14" s="216"/>
      <c r="K14" s="203"/>
      <c r="L14" s="217"/>
      <c r="M14" s="203"/>
      <c r="N14" s="203"/>
      <c r="O14" s="203"/>
      <c r="P14" s="203"/>
      <c r="Q14" s="203"/>
      <c r="R14" s="203"/>
    </row>
    <row r="15" spans="1:26" ht="15.75">
      <c r="A15" s="87"/>
      <c r="B15" s="87"/>
      <c r="C15" s="232" t="s">
        <v>177</v>
      </c>
      <c r="D15" s="235" t="s">
        <v>60</v>
      </c>
      <c r="F15" s="203"/>
      <c r="G15" s="203"/>
      <c r="H15" s="216"/>
      <c r="I15" s="203"/>
      <c r="J15" s="216"/>
      <c r="K15" s="203"/>
      <c r="L15" s="217"/>
      <c r="M15" s="203"/>
      <c r="N15" s="203"/>
      <c r="O15" s="203"/>
      <c r="P15" s="203"/>
      <c r="Q15" s="203"/>
      <c r="R15" s="203"/>
    </row>
    <row r="16" spans="1:26" ht="15.75">
      <c r="A16" s="87"/>
      <c r="B16" s="87"/>
      <c r="C16" s="232" t="s">
        <v>178</v>
      </c>
      <c r="D16" s="235" t="s">
        <v>60</v>
      </c>
      <c r="F16" s="203"/>
      <c r="G16" s="203"/>
      <c r="H16" s="216"/>
      <c r="I16" s="203"/>
      <c r="J16" s="216"/>
      <c r="K16" s="203"/>
      <c r="L16" s="217"/>
      <c r="M16" s="203"/>
      <c r="N16" s="203"/>
      <c r="O16" s="203"/>
      <c r="P16" s="203"/>
      <c r="Q16" s="203"/>
      <c r="R16" s="203"/>
    </row>
    <row r="17" spans="1:26" ht="15.75">
      <c r="A17" s="87"/>
      <c r="B17" s="87"/>
      <c r="C17" s="232" t="s">
        <v>103</v>
      </c>
      <c r="D17" s="235" t="s">
        <v>60</v>
      </c>
      <c r="F17" s="203"/>
      <c r="G17" s="203"/>
      <c r="H17" s="216"/>
      <c r="I17" s="203"/>
      <c r="J17" s="216"/>
      <c r="K17" s="203"/>
      <c r="L17" s="217"/>
      <c r="M17" s="203"/>
      <c r="N17" s="203"/>
      <c r="O17" s="203"/>
      <c r="P17" s="203"/>
      <c r="Q17" s="203"/>
      <c r="R17" s="203"/>
    </row>
    <row r="18" spans="1:26" ht="15.75">
      <c r="A18" s="87"/>
      <c r="B18" s="87"/>
      <c r="C18" s="232" t="s">
        <v>104</v>
      </c>
      <c r="D18" s="235" t="s">
        <v>60</v>
      </c>
      <c r="F18" s="203"/>
      <c r="G18" s="203"/>
      <c r="H18" s="216"/>
      <c r="I18" s="203"/>
      <c r="J18" s="216"/>
      <c r="K18" s="203"/>
      <c r="L18" s="217"/>
      <c r="M18" s="203"/>
      <c r="N18" s="203"/>
      <c r="O18" s="203"/>
      <c r="P18" s="203"/>
      <c r="Q18" s="203"/>
      <c r="R18" s="203"/>
    </row>
    <row r="19" spans="1:26" ht="15.75">
      <c r="A19" s="87"/>
      <c r="B19" s="87"/>
      <c r="C19" s="232" t="s">
        <v>179</v>
      </c>
      <c r="D19" s="235" t="s">
        <v>60</v>
      </c>
      <c r="F19" s="203"/>
      <c r="G19" s="203"/>
      <c r="H19" s="216"/>
      <c r="I19" s="203"/>
      <c r="J19" s="216"/>
      <c r="K19" s="203"/>
      <c r="L19" s="217"/>
      <c r="M19" s="203"/>
      <c r="N19" s="203"/>
      <c r="O19" s="203"/>
      <c r="P19" s="203"/>
      <c r="Q19" s="203"/>
      <c r="R19" s="203"/>
    </row>
    <row r="20" spans="1:26" ht="15.75">
      <c r="A20" s="87"/>
      <c r="B20" s="87"/>
      <c r="C20" s="232" t="s">
        <v>105</v>
      </c>
      <c r="D20" s="235" t="s">
        <v>60</v>
      </c>
      <c r="F20" s="203"/>
      <c r="G20" s="203"/>
      <c r="H20" s="216"/>
      <c r="I20" s="203"/>
      <c r="J20" s="216"/>
      <c r="K20" s="203"/>
      <c r="L20" s="217"/>
      <c r="M20" s="203"/>
      <c r="N20" s="203"/>
      <c r="O20" s="203"/>
      <c r="P20" s="203"/>
      <c r="Q20" s="203"/>
      <c r="R20" s="203"/>
    </row>
    <row r="21" spans="1:26" ht="15.75">
      <c r="A21" s="87"/>
      <c r="B21" s="87"/>
      <c r="C21" s="232" t="s">
        <v>106</v>
      </c>
      <c r="D21" s="235" t="s">
        <v>60</v>
      </c>
      <c r="F21" s="203"/>
      <c r="G21" s="203"/>
      <c r="H21" s="216"/>
      <c r="I21" s="203"/>
      <c r="J21" s="216"/>
      <c r="K21" s="203"/>
      <c r="L21" s="217"/>
      <c r="M21" s="203"/>
      <c r="N21" s="203"/>
      <c r="O21" s="203"/>
      <c r="P21" s="203"/>
      <c r="Q21" s="203"/>
      <c r="R21" s="203"/>
    </row>
    <row r="22" spans="1:26" ht="25.5">
      <c r="A22" s="87"/>
      <c r="B22" s="87"/>
      <c r="C22" s="232" t="s">
        <v>107</v>
      </c>
      <c r="D22" s="235" t="s">
        <v>134</v>
      </c>
      <c r="F22" s="203"/>
      <c r="G22" s="203"/>
      <c r="H22" s="216"/>
      <c r="I22" s="203"/>
      <c r="J22" s="216"/>
      <c r="K22" s="203"/>
      <c r="L22" s="217"/>
      <c r="M22" s="203"/>
      <c r="N22" s="203"/>
      <c r="O22" s="203"/>
      <c r="P22" s="203"/>
      <c r="Q22" s="203"/>
      <c r="R22" s="203"/>
    </row>
    <row r="23" spans="1:26" ht="25.5">
      <c r="A23" s="87"/>
      <c r="B23" s="87"/>
      <c r="C23" s="232" t="s">
        <v>9</v>
      </c>
      <c r="D23" s="235" t="s">
        <v>135</v>
      </c>
      <c r="F23" s="203"/>
      <c r="G23" s="203"/>
      <c r="H23" s="216"/>
      <c r="I23" s="203"/>
      <c r="J23" s="216"/>
      <c r="K23" s="203"/>
      <c r="L23" s="217"/>
      <c r="M23" s="203"/>
      <c r="N23" s="203"/>
      <c r="O23" s="203"/>
      <c r="P23" s="203"/>
      <c r="Q23" s="203"/>
      <c r="R23" s="203"/>
    </row>
    <row r="24" spans="1:26" ht="25.5">
      <c r="A24" s="87"/>
      <c r="B24" s="87"/>
      <c r="C24" s="232" t="s">
        <v>8</v>
      </c>
      <c r="D24" s="235" t="s">
        <v>134</v>
      </c>
      <c r="F24" s="203"/>
      <c r="G24" s="203"/>
      <c r="H24" s="216"/>
      <c r="I24" s="203"/>
      <c r="J24" s="216"/>
      <c r="K24" s="203"/>
      <c r="L24" s="217"/>
      <c r="M24" s="203"/>
      <c r="N24" s="203"/>
      <c r="O24" s="203"/>
      <c r="P24" s="203"/>
      <c r="Q24" s="203"/>
      <c r="R24" s="203"/>
    </row>
    <row r="25" spans="1:26" ht="25.5">
      <c r="A25" s="87"/>
      <c r="B25" s="87"/>
      <c r="C25" s="232" t="s">
        <v>180</v>
      </c>
      <c r="D25" s="228"/>
      <c r="F25" s="203"/>
      <c r="G25" s="203"/>
      <c r="H25" s="216"/>
      <c r="I25" s="203"/>
      <c r="J25" s="216"/>
      <c r="K25" s="203"/>
      <c r="L25" s="217"/>
      <c r="M25" s="203"/>
      <c r="N25" s="203"/>
      <c r="O25" s="203"/>
      <c r="P25" s="203"/>
      <c r="Q25" s="203"/>
      <c r="R25" s="203"/>
    </row>
    <row r="26" spans="1:26" ht="15.75">
      <c r="A26" s="87"/>
      <c r="B26" s="87"/>
      <c r="C26" s="232"/>
      <c r="D26" s="228"/>
      <c r="F26" s="203"/>
      <c r="G26" s="203"/>
      <c r="H26" s="216"/>
      <c r="I26" s="203"/>
      <c r="J26" s="216"/>
      <c r="K26" s="203"/>
      <c r="L26" s="217"/>
      <c r="M26" s="203"/>
      <c r="N26" s="203"/>
      <c r="O26" s="203"/>
      <c r="P26" s="203"/>
      <c r="Q26" s="203"/>
      <c r="R26" s="203"/>
    </row>
    <row r="27" spans="1:26" ht="50.25">
      <c r="A27" s="46" t="s">
        <v>32</v>
      </c>
      <c r="B27" s="43"/>
      <c r="C27" s="3" t="s">
        <v>181</v>
      </c>
      <c r="D27" s="231"/>
      <c r="E27" s="70"/>
      <c r="F27" s="204"/>
      <c r="G27" s="205"/>
      <c r="H27" s="204"/>
      <c r="I27" s="206"/>
      <c r="J27" s="207"/>
      <c r="K27" s="208"/>
      <c r="L27" s="209"/>
      <c r="M27" s="208"/>
      <c r="N27" s="210"/>
      <c r="O27" s="210"/>
      <c r="P27" s="211"/>
      <c r="Q27" s="208"/>
      <c r="R27" s="208"/>
      <c r="Z27" s="100" t="s">
        <v>43</v>
      </c>
    </row>
    <row r="28" spans="1:26" s="74" customFormat="1" ht="15">
      <c r="A28" s="72"/>
      <c r="B28" s="73"/>
      <c r="C28" s="28"/>
      <c r="D28" s="73"/>
      <c r="E28" s="56"/>
      <c r="F28" s="212"/>
      <c r="G28" s="213"/>
      <c r="H28" s="212"/>
      <c r="I28" s="213"/>
      <c r="J28" s="212"/>
      <c r="K28" s="212"/>
      <c r="L28" s="212"/>
      <c r="M28" s="212"/>
      <c r="N28" s="212"/>
      <c r="O28" s="212"/>
      <c r="P28" s="212"/>
      <c r="Q28" s="212"/>
      <c r="R28" s="212"/>
      <c r="Z28" s="99"/>
    </row>
    <row r="29" spans="1:26" ht="15">
      <c r="A29" s="46"/>
      <c r="B29" s="43"/>
      <c r="C29" s="230" t="s">
        <v>98</v>
      </c>
      <c r="D29" s="231"/>
      <c r="E29" s="56"/>
      <c r="F29" s="214"/>
      <c r="G29" s="206"/>
      <c r="H29" s="214"/>
      <c r="I29" s="206"/>
      <c r="J29" s="214"/>
      <c r="K29" s="214"/>
      <c r="L29" s="215"/>
      <c r="M29" s="214"/>
      <c r="N29" s="214"/>
      <c r="O29" s="206"/>
      <c r="P29" s="206"/>
      <c r="Q29" s="206"/>
      <c r="R29" s="206"/>
    </row>
    <row r="30" spans="1:26" ht="15">
      <c r="A30" s="46"/>
      <c r="B30" s="43"/>
      <c r="C30" s="27"/>
      <c r="D30" s="231"/>
      <c r="E30" s="56"/>
      <c r="F30" s="214"/>
      <c r="G30" s="206"/>
      <c r="H30" s="214"/>
      <c r="I30" s="206"/>
      <c r="J30" s="214"/>
      <c r="K30" s="214"/>
      <c r="L30" s="215"/>
      <c r="M30" s="214"/>
      <c r="N30" s="214"/>
      <c r="O30" s="206"/>
      <c r="P30" s="206"/>
      <c r="Q30" s="206"/>
      <c r="R30" s="206"/>
    </row>
    <row r="31" spans="1:26" ht="15.75">
      <c r="A31" s="87"/>
      <c r="B31" s="87"/>
      <c r="C31" s="232" t="s">
        <v>182</v>
      </c>
      <c r="D31" s="236" t="s">
        <v>60</v>
      </c>
      <c r="F31" s="203"/>
      <c r="G31" s="203"/>
      <c r="H31" s="216"/>
      <c r="I31" s="203"/>
      <c r="J31" s="216"/>
      <c r="K31" s="203"/>
      <c r="L31" s="217"/>
      <c r="M31" s="203"/>
      <c r="N31" s="203"/>
      <c r="O31" s="203"/>
      <c r="P31" s="203"/>
      <c r="Q31" s="203"/>
      <c r="R31" s="203"/>
    </row>
    <row r="32" spans="1:26" ht="15.75">
      <c r="A32" s="87"/>
      <c r="B32" s="87"/>
      <c r="C32" s="232" t="s">
        <v>183</v>
      </c>
      <c r="D32" s="236" t="s">
        <v>60</v>
      </c>
      <c r="F32" s="203"/>
      <c r="G32" s="203"/>
      <c r="H32" s="216"/>
      <c r="I32" s="203"/>
      <c r="J32" s="216"/>
      <c r="K32" s="203"/>
      <c r="L32" s="217"/>
      <c r="M32" s="203"/>
      <c r="N32" s="203"/>
      <c r="O32" s="203"/>
      <c r="P32" s="203"/>
      <c r="Q32" s="203"/>
      <c r="R32" s="203"/>
    </row>
    <row r="33" spans="1:26" ht="25.5">
      <c r="A33" s="87"/>
      <c r="B33" s="87"/>
      <c r="C33" s="232" t="s">
        <v>108</v>
      </c>
      <c r="D33" s="236" t="s">
        <v>60</v>
      </c>
      <c r="F33" s="203"/>
      <c r="G33" s="203"/>
      <c r="H33" s="216"/>
      <c r="I33" s="203"/>
      <c r="J33" s="216"/>
      <c r="K33" s="203"/>
      <c r="L33" s="217"/>
      <c r="M33" s="203"/>
      <c r="N33" s="203"/>
      <c r="O33" s="203"/>
      <c r="P33" s="203"/>
      <c r="Q33" s="203"/>
      <c r="R33" s="203"/>
    </row>
    <row r="34" spans="1:26" ht="15.75">
      <c r="A34" s="87"/>
      <c r="B34" s="87"/>
      <c r="C34" s="232" t="s">
        <v>184</v>
      </c>
      <c r="D34" s="236"/>
      <c r="F34" s="203"/>
      <c r="G34" s="203"/>
      <c r="H34" s="216"/>
      <c r="I34" s="203"/>
      <c r="J34" s="216"/>
      <c r="K34" s="203"/>
      <c r="L34" s="217"/>
      <c r="M34" s="203"/>
      <c r="N34" s="203"/>
      <c r="O34" s="203"/>
      <c r="P34" s="203"/>
      <c r="Q34" s="203"/>
      <c r="R34" s="203"/>
    </row>
    <row r="35" spans="1:26" ht="25.5">
      <c r="A35" s="87"/>
      <c r="B35" s="87"/>
      <c r="C35" s="232" t="s">
        <v>243</v>
      </c>
      <c r="D35" s="236" t="s">
        <v>66</v>
      </c>
      <c r="F35" s="203"/>
      <c r="G35" s="203"/>
      <c r="H35" s="216"/>
      <c r="I35" s="203"/>
      <c r="J35" s="216"/>
      <c r="K35" s="203"/>
      <c r="L35" s="217"/>
      <c r="M35" s="203"/>
      <c r="N35" s="203"/>
      <c r="O35" s="203"/>
      <c r="P35" s="203"/>
      <c r="Q35" s="203"/>
      <c r="R35" s="203"/>
    </row>
    <row r="36" spans="1:26" ht="15.75">
      <c r="A36" s="87"/>
      <c r="B36" s="87"/>
      <c r="C36" s="232" t="s">
        <v>185</v>
      </c>
      <c r="D36" s="236" t="s">
        <v>66</v>
      </c>
      <c r="F36" s="203"/>
      <c r="G36" s="203"/>
      <c r="H36" s="216"/>
      <c r="I36" s="203"/>
      <c r="J36" s="216"/>
      <c r="K36" s="203"/>
      <c r="L36" s="217"/>
      <c r="M36" s="203"/>
      <c r="N36" s="203"/>
      <c r="O36" s="203"/>
      <c r="P36" s="203"/>
      <c r="Q36" s="203"/>
      <c r="R36" s="203"/>
    </row>
    <row r="37" spans="1:26" ht="25.5">
      <c r="A37" s="87"/>
      <c r="B37" s="87"/>
      <c r="C37" s="232" t="s">
        <v>109</v>
      </c>
      <c r="D37" s="236" t="s">
        <v>60</v>
      </c>
      <c r="F37" s="203"/>
      <c r="G37" s="203"/>
      <c r="H37" s="216"/>
      <c r="I37" s="203"/>
      <c r="J37" s="216"/>
      <c r="K37" s="203"/>
      <c r="L37" s="217"/>
      <c r="M37" s="203"/>
      <c r="N37" s="203"/>
      <c r="O37" s="203"/>
      <c r="P37" s="203"/>
      <c r="Q37" s="203"/>
      <c r="R37" s="203"/>
    </row>
    <row r="38" spans="1:26" ht="25.5">
      <c r="A38" s="87"/>
      <c r="B38" s="87"/>
      <c r="C38" s="232" t="s">
        <v>186</v>
      </c>
      <c r="D38" s="236" t="s">
        <v>60</v>
      </c>
      <c r="F38" s="203"/>
      <c r="G38" s="203"/>
      <c r="H38" s="216"/>
      <c r="I38" s="203"/>
      <c r="J38" s="216"/>
      <c r="K38" s="203"/>
      <c r="L38" s="217"/>
      <c r="M38" s="203"/>
      <c r="N38" s="203"/>
      <c r="O38" s="203"/>
      <c r="P38" s="203"/>
      <c r="Q38" s="203"/>
      <c r="R38" s="203"/>
    </row>
    <row r="39" spans="1:26" ht="25.5">
      <c r="A39" s="87"/>
      <c r="B39" s="87"/>
      <c r="C39" s="232" t="s">
        <v>244</v>
      </c>
      <c r="D39" s="236" t="s">
        <v>61</v>
      </c>
      <c r="F39" s="203"/>
      <c r="G39" s="203"/>
      <c r="H39" s="216"/>
      <c r="I39" s="203"/>
      <c r="J39" s="216"/>
      <c r="K39" s="203"/>
      <c r="L39" s="217"/>
      <c r="M39" s="203"/>
      <c r="N39" s="203"/>
      <c r="O39" s="203"/>
      <c r="P39" s="203"/>
      <c r="Q39" s="203"/>
      <c r="R39" s="203"/>
    </row>
    <row r="40" spans="1:26" ht="15.75">
      <c r="A40" s="87"/>
      <c r="B40" s="87"/>
      <c r="C40" s="232" t="s">
        <v>10</v>
      </c>
      <c r="D40" s="236" t="s">
        <v>136</v>
      </c>
      <c r="F40" s="203"/>
      <c r="G40" s="203"/>
      <c r="H40" s="216"/>
      <c r="I40" s="203"/>
      <c r="J40" s="216"/>
      <c r="K40" s="203"/>
      <c r="L40" s="217"/>
      <c r="M40" s="203"/>
      <c r="N40" s="203"/>
      <c r="O40" s="203"/>
      <c r="P40" s="203"/>
      <c r="Q40" s="203"/>
      <c r="R40" s="203"/>
    </row>
    <row r="41" spans="1:26" ht="25.5">
      <c r="A41" s="87"/>
      <c r="B41" s="87"/>
      <c r="C41" s="232" t="s">
        <v>110</v>
      </c>
      <c r="D41" s="236" t="s">
        <v>64</v>
      </c>
      <c r="F41" s="203"/>
      <c r="G41" s="203"/>
      <c r="H41" s="216"/>
      <c r="I41" s="203"/>
      <c r="J41" s="216"/>
      <c r="K41" s="203"/>
      <c r="L41" s="217"/>
      <c r="M41" s="203"/>
      <c r="N41" s="203"/>
      <c r="O41" s="203"/>
      <c r="P41" s="203"/>
      <c r="Q41" s="203"/>
      <c r="R41" s="203"/>
    </row>
    <row r="42" spans="1:26" ht="25.5">
      <c r="A42" s="87"/>
      <c r="B42" s="87"/>
      <c r="C42" s="232" t="s">
        <v>187</v>
      </c>
      <c r="D42" s="236" t="s">
        <v>65</v>
      </c>
      <c r="F42" s="203"/>
      <c r="G42" s="203"/>
      <c r="H42" s="216"/>
      <c r="I42" s="203"/>
      <c r="J42" s="216"/>
      <c r="K42" s="203"/>
      <c r="L42" s="217"/>
      <c r="M42" s="203"/>
      <c r="N42" s="203"/>
      <c r="O42" s="203"/>
      <c r="P42" s="203"/>
      <c r="Q42" s="203"/>
      <c r="R42" s="203"/>
    </row>
    <row r="43" spans="1:26" ht="25.5">
      <c r="A43" s="88"/>
      <c r="B43" s="88"/>
      <c r="C43" s="232" t="s">
        <v>188</v>
      </c>
      <c r="D43" s="237" t="s">
        <v>60</v>
      </c>
      <c r="F43" s="203"/>
      <c r="G43" s="203"/>
      <c r="H43" s="216"/>
      <c r="I43" s="203"/>
      <c r="J43" s="216"/>
      <c r="K43" s="203"/>
      <c r="L43" s="217"/>
      <c r="M43" s="203"/>
      <c r="N43" s="203"/>
      <c r="O43" s="203"/>
      <c r="P43" s="203"/>
      <c r="Q43" s="203"/>
      <c r="R43" s="203"/>
    </row>
    <row r="44" spans="1:26" ht="38.25">
      <c r="A44" s="87"/>
      <c r="B44" s="87"/>
      <c r="C44" s="232" t="s">
        <v>189</v>
      </c>
      <c r="D44" s="236" t="s">
        <v>65</v>
      </c>
      <c r="F44" s="203"/>
      <c r="G44" s="203"/>
      <c r="H44" s="216"/>
      <c r="I44" s="203"/>
      <c r="J44" s="216"/>
      <c r="K44" s="203"/>
      <c r="L44" s="217"/>
      <c r="M44" s="203"/>
      <c r="N44" s="203"/>
      <c r="O44" s="203"/>
      <c r="P44" s="203"/>
      <c r="Q44" s="203"/>
      <c r="R44" s="203"/>
    </row>
    <row r="45" spans="1:26" ht="15.75">
      <c r="A45" s="87"/>
      <c r="B45" s="87"/>
      <c r="C45" s="232" t="s">
        <v>190</v>
      </c>
      <c r="D45" s="236" t="s">
        <v>65</v>
      </c>
      <c r="F45" s="203"/>
      <c r="G45" s="203"/>
      <c r="H45" s="216"/>
      <c r="I45" s="203"/>
      <c r="J45" s="216"/>
      <c r="K45" s="203"/>
      <c r="L45" s="217"/>
      <c r="M45" s="203"/>
      <c r="N45" s="203"/>
      <c r="O45" s="203"/>
      <c r="P45" s="203"/>
      <c r="Q45" s="203"/>
      <c r="R45" s="203"/>
    </row>
    <row r="46" spans="1:26" ht="38.25">
      <c r="A46" s="87"/>
      <c r="B46" s="87"/>
      <c r="C46" s="232" t="s">
        <v>11</v>
      </c>
      <c r="D46" s="236" t="s">
        <v>65</v>
      </c>
      <c r="F46" s="203"/>
      <c r="G46" s="203"/>
      <c r="H46" s="216"/>
      <c r="I46" s="203"/>
      <c r="J46" s="216"/>
      <c r="K46" s="203"/>
      <c r="L46" s="217"/>
      <c r="M46" s="203"/>
      <c r="N46" s="203"/>
      <c r="O46" s="203"/>
      <c r="P46" s="203"/>
      <c r="Q46" s="203"/>
      <c r="R46" s="203"/>
    </row>
    <row r="47" spans="1:26" ht="15.75">
      <c r="A47" s="87"/>
      <c r="B47" s="87"/>
      <c r="C47" s="232"/>
      <c r="D47" s="231"/>
      <c r="F47" s="203"/>
      <c r="G47" s="203"/>
      <c r="H47" s="216"/>
      <c r="I47" s="203"/>
      <c r="J47" s="216"/>
      <c r="K47" s="203"/>
      <c r="L47" s="217"/>
      <c r="M47" s="203"/>
      <c r="N47" s="203"/>
      <c r="O47" s="203"/>
      <c r="P47" s="203"/>
      <c r="Q47" s="203"/>
      <c r="R47" s="203"/>
    </row>
    <row r="48" spans="1:26" ht="50.25">
      <c r="A48" s="46" t="s">
        <v>33</v>
      </c>
      <c r="B48" s="43"/>
      <c r="C48" s="3" t="s">
        <v>191</v>
      </c>
      <c r="D48" s="231"/>
      <c r="E48" s="70"/>
      <c r="F48" s="204"/>
      <c r="G48" s="205"/>
      <c r="H48" s="204"/>
      <c r="I48" s="206"/>
      <c r="J48" s="207"/>
      <c r="K48" s="208"/>
      <c r="L48" s="209"/>
      <c r="M48" s="208"/>
      <c r="N48" s="210"/>
      <c r="O48" s="210"/>
      <c r="P48" s="211"/>
      <c r="Q48" s="208"/>
      <c r="R48" s="208"/>
      <c r="Z48" s="100" t="s">
        <v>43</v>
      </c>
    </row>
    <row r="49" spans="1:26" s="74" customFormat="1" ht="15">
      <c r="A49" s="72"/>
      <c r="B49" s="73"/>
      <c r="C49" s="28"/>
      <c r="D49" s="73"/>
      <c r="E49" s="56"/>
      <c r="F49" s="212"/>
      <c r="G49" s="213"/>
      <c r="H49" s="212"/>
      <c r="I49" s="213"/>
      <c r="J49" s="212"/>
      <c r="K49" s="212"/>
      <c r="L49" s="212"/>
      <c r="M49" s="212"/>
      <c r="N49" s="212"/>
      <c r="O49" s="212"/>
      <c r="P49" s="212"/>
      <c r="Q49" s="212"/>
      <c r="R49" s="212"/>
      <c r="Z49" s="99"/>
    </row>
    <row r="50" spans="1:26" ht="15">
      <c r="A50" s="46"/>
      <c r="B50" s="43"/>
      <c r="C50" s="230" t="s">
        <v>98</v>
      </c>
      <c r="D50" s="231"/>
      <c r="E50" s="56"/>
      <c r="F50" s="214"/>
      <c r="G50" s="206"/>
      <c r="H50" s="214"/>
      <c r="I50" s="206"/>
      <c r="J50" s="214"/>
      <c r="K50" s="214"/>
      <c r="L50" s="215"/>
      <c r="M50" s="214"/>
      <c r="N50" s="214"/>
      <c r="O50" s="206"/>
      <c r="P50" s="206"/>
      <c r="Q50" s="206"/>
      <c r="R50" s="206"/>
    </row>
    <row r="51" spans="1:26" ht="15">
      <c r="A51" s="46"/>
      <c r="B51" s="43"/>
      <c r="C51" s="27"/>
      <c r="D51" s="231"/>
      <c r="E51" s="56"/>
      <c r="F51" s="214"/>
      <c r="G51" s="206"/>
      <c r="H51" s="214"/>
      <c r="I51" s="206"/>
      <c r="J51" s="214"/>
      <c r="K51" s="214"/>
      <c r="L51" s="215"/>
      <c r="M51" s="214"/>
      <c r="N51" s="214"/>
      <c r="O51" s="206"/>
      <c r="P51" s="206"/>
      <c r="Q51" s="206"/>
      <c r="R51" s="206"/>
    </row>
    <row r="52" spans="1:26" ht="25.5">
      <c r="A52" s="87"/>
      <c r="B52" s="87"/>
      <c r="C52" s="232" t="s">
        <v>192</v>
      </c>
      <c r="D52" s="238"/>
      <c r="F52" s="203"/>
      <c r="G52" s="203"/>
      <c r="H52" s="216"/>
      <c r="I52" s="203"/>
      <c r="J52" s="216"/>
      <c r="K52" s="203"/>
      <c r="L52" s="217"/>
      <c r="M52" s="203"/>
      <c r="N52" s="203"/>
      <c r="O52" s="203"/>
      <c r="P52" s="203"/>
      <c r="Q52" s="203"/>
      <c r="R52" s="203"/>
    </row>
    <row r="53" spans="1:26" ht="15.75">
      <c r="A53" s="87"/>
      <c r="B53" s="87"/>
      <c r="C53" s="232" t="s">
        <v>12</v>
      </c>
      <c r="D53" s="238" t="s">
        <v>60</v>
      </c>
      <c r="F53" s="203"/>
      <c r="G53" s="203"/>
      <c r="H53" s="216"/>
      <c r="I53" s="203"/>
      <c r="J53" s="216"/>
      <c r="K53" s="203"/>
      <c r="L53" s="217"/>
      <c r="M53" s="203"/>
      <c r="N53" s="203"/>
      <c r="O53" s="203"/>
      <c r="P53" s="203"/>
      <c r="Q53" s="203"/>
      <c r="R53" s="203"/>
    </row>
    <row r="54" spans="1:26" ht="15.75">
      <c r="A54" s="87"/>
      <c r="B54" s="87"/>
      <c r="C54" s="232" t="s">
        <v>193</v>
      </c>
      <c r="D54" s="238" t="s">
        <v>67</v>
      </c>
      <c r="F54" s="203"/>
      <c r="G54" s="203"/>
      <c r="H54" s="216"/>
      <c r="I54" s="203"/>
      <c r="J54" s="216"/>
      <c r="K54" s="203"/>
      <c r="L54" s="217"/>
      <c r="M54" s="203"/>
      <c r="N54" s="203"/>
      <c r="O54" s="203"/>
      <c r="P54" s="203"/>
      <c r="Q54" s="203"/>
      <c r="R54" s="203"/>
    </row>
    <row r="55" spans="1:26" ht="25.5">
      <c r="A55" s="87"/>
      <c r="B55" s="87"/>
      <c r="C55" s="232" t="s">
        <v>194</v>
      </c>
      <c r="D55" s="238" t="s">
        <v>60</v>
      </c>
      <c r="F55" s="203"/>
      <c r="G55" s="203"/>
      <c r="H55" s="216"/>
      <c r="I55" s="203"/>
      <c r="J55" s="216"/>
      <c r="K55" s="203"/>
      <c r="L55" s="217"/>
      <c r="M55" s="203"/>
      <c r="N55" s="203"/>
      <c r="O55" s="203"/>
      <c r="P55" s="203"/>
      <c r="Q55" s="203"/>
      <c r="R55" s="203"/>
    </row>
    <row r="56" spans="1:26" ht="15.75">
      <c r="A56" s="87"/>
      <c r="B56" s="87"/>
      <c r="C56" s="232" t="s">
        <v>111</v>
      </c>
      <c r="D56" s="238" t="s">
        <v>60</v>
      </c>
      <c r="F56" s="203"/>
      <c r="G56" s="203"/>
      <c r="H56" s="216"/>
      <c r="I56" s="203"/>
      <c r="J56" s="216"/>
      <c r="K56" s="203"/>
      <c r="L56" s="217"/>
      <c r="M56" s="203"/>
      <c r="N56" s="203"/>
      <c r="O56" s="203"/>
      <c r="P56" s="203"/>
      <c r="Q56" s="203"/>
      <c r="R56" s="203"/>
    </row>
    <row r="57" spans="1:26" ht="25.5">
      <c r="A57" s="87"/>
      <c r="B57" s="87"/>
      <c r="C57" s="232" t="s">
        <v>112</v>
      </c>
      <c r="D57" s="238" t="s">
        <v>60</v>
      </c>
      <c r="F57" s="203"/>
      <c r="G57" s="203"/>
      <c r="H57" s="216"/>
      <c r="I57" s="203"/>
      <c r="J57" s="216"/>
      <c r="K57" s="203"/>
      <c r="L57" s="217"/>
      <c r="M57" s="203"/>
      <c r="N57" s="203"/>
      <c r="O57" s="203"/>
      <c r="P57" s="203"/>
      <c r="Q57" s="203"/>
      <c r="R57" s="203"/>
    </row>
    <row r="58" spans="1:26" ht="25.5">
      <c r="A58" s="87"/>
      <c r="B58" s="87"/>
      <c r="C58" s="232" t="s">
        <v>113</v>
      </c>
      <c r="D58" s="238" t="s">
        <v>60</v>
      </c>
      <c r="F58" s="203"/>
      <c r="G58" s="203"/>
      <c r="H58" s="216"/>
      <c r="I58" s="203"/>
      <c r="J58" s="216"/>
      <c r="K58" s="203"/>
      <c r="L58" s="217"/>
      <c r="M58" s="203"/>
      <c r="N58" s="203"/>
      <c r="O58" s="203"/>
      <c r="P58" s="203"/>
      <c r="Q58" s="203"/>
      <c r="R58" s="203"/>
    </row>
    <row r="59" spans="1:26" ht="25.5">
      <c r="A59" s="87"/>
      <c r="B59" s="87"/>
      <c r="C59" s="232" t="s">
        <v>13</v>
      </c>
      <c r="D59" s="238" t="s">
        <v>67</v>
      </c>
      <c r="F59" s="203"/>
      <c r="G59" s="203"/>
      <c r="H59" s="216"/>
      <c r="I59" s="203"/>
      <c r="J59" s="216"/>
      <c r="K59" s="203"/>
      <c r="L59" s="217"/>
      <c r="M59" s="203"/>
      <c r="N59" s="203"/>
      <c r="O59" s="203"/>
      <c r="P59" s="203"/>
      <c r="Q59" s="203"/>
      <c r="R59" s="203"/>
    </row>
    <row r="60" spans="1:26" ht="25.5">
      <c r="A60" s="87"/>
      <c r="B60" s="87"/>
      <c r="C60" s="232" t="s">
        <v>14</v>
      </c>
      <c r="D60" s="238" t="s">
        <v>60</v>
      </c>
      <c r="F60" s="203"/>
      <c r="G60" s="203"/>
      <c r="H60" s="216"/>
      <c r="I60" s="203"/>
      <c r="J60" s="216"/>
      <c r="K60" s="203"/>
      <c r="L60" s="217"/>
      <c r="M60" s="203"/>
      <c r="N60" s="203"/>
      <c r="O60" s="203"/>
      <c r="P60" s="203"/>
      <c r="Q60" s="203"/>
      <c r="R60" s="203"/>
    </row>
    <row r="61" spans="1:26" ht="25.5">
      <c r="A61" s="87"/>
      <c r="B61" s="87"/>
      <c r="C61" s="232" t="s">
        <v>15</v>
      </c>
      <c r="D61" s="238" t="s">
        <v>60</v>
      </c>
      <c r="F61" s="203"/>
      <c r="G61" s="203"/>
      <c r="H61" s="216"/>
      <c r="I61" s="203"/>
      <c r="J61" s="216"/>
      <c r="K61" s="203"/>
      <c r="L61" s="217"/>
      <c r="M61" s="203"/>
      <c r="N61" s="203"/>
      <c r="O61" s="203"/>
      <c r="P61" s="203"/>
      <c r="Q61" s="203"/>
      <c r="R61" s="203"/>
    </row>
    <row r="62" spans="1:26" ht="15.75">
      <c r="A62" s="87"/>
      <c r="B62" s="87"/>
      <c r="C62" s="232"/>
      <c r="D62" s="231"/>
      <c r="F62" s="203"/>
      <c r="G62" s="203"/>
      <c r="H62" s="216"/>
      <c r="I62" s="203"/>
      <c r="J62" s="216"/>
      <c r="K62" s="203"/>
      <c r="L62" s="217"/>
      <c r="M62" s="203"/>
      <c r="N62" s="203"/>
      <c r="O62" s="203"/>
      <c r="P62" s="203"/>
      <c r="Q62" s="203"/>
      <c r="R62" s="203"/>
    </row>
    <row r="63" spans="1:26" ht="50.25">
      <c r="A63" s="46" t="s">
        <v>34</v>
      </c>
      <c r="B63" s="43"/>
      <c r="C63" s="3" t="s">
        <v>245</v>
      </c>
      <c r="D63" s="231"/>
      <c r="E63" s="70"/>
      <c r="F63" s="204"/>
      <c r="G63" s="205"/>
      <c r="H63" s="204"/>
      <c r="I63" s="206"/>
      <c r="J63" s="207"/>
      <c r="K63" s="208"/>
      <c r="L63" s="209"/>
      <c r="M63" s="208"/>
      <c r="N63" s="210"/>
      <c r="O63" s="210"/>
      <c r="P63" s="211"/>
      <c r="Q63" s="208"/>
      <c r="R63" s="208"/>
      <c r="Z63" s="100" t="s">
        <v>43</v>
      </c>
    </row>
    <row r="64" spans="1:26" s="74" customFormat="1" ht="15">
      <c r="A64" s="72"/>
      <c r="B64" s="73"/>
      <c r="C64" s="28"/>
      <c r="D64" s="73"/>
      <c r="E64" s="56"/>
      <c r="F64" s="212"/>
      <c r="G64" s="213"/>
      <c r="H64" s="212"/>
      <c r="I64" s="213"/>
      <c r="J64" s="212"/>
      <c r="K64" s="212"/>
      <c r="L64" s="212"/>
      <c r="M64" s="212"/>
      <c r="N64" s="212"/>
      <c r="O64" s="212"/>
      <c r="P64" s="212"/>
      <c r="Q64" s="212"/>
      <c r="R64" s="212"/>
      <c r="Z64" s="99"/>
    </row>
    <row r="65" spans="1:26" ht="15">
      <c r="A65" s="46"/>
      <c r="B65" s="43"/>
      <c r="C65" s="230" t="s">
        <v>98</v>
      </c>
      <c r="D65" s="231"/>
      <c r="E65" s="56"/>
      <c r="F65" s="214"/>
      <c r="G65" s="206"/>
      <c r="H65" s="214"/>
      <c r="I65" s="206"/>
      <c r="J65" s="214"/>
      <c r="K65" s="214"/>
      <c r="L65" s="215"/>
      <c r="M65" s="214"/>
      <c r="N65" s="214"/>
      <c r="O65" s="206"/>
      <c r="P65" s="206"/>
      <c r="Q65" s="206"/>
      <c r="R65" s="206"/>
    </row>
    <row r="66" spans="1:26" ht="15">
      <c r="A66" s="46"/>
      <c r="B66" s="43"/>
      <c r="C66" s="27"/>
      <c r="D66" s="231"/>
      <c r="E66" s="56"/>
      <c r="F66" s="214"/>
      <c r="G66" s="206"/>
      <c r="H66" s="214"/>
      <c r="I66" s="206"/>
      <c r="J66" s="214"/>
      <c r="K66" s="214"/>
      <c r="L66" s="215"/>
      <c r="M66" s="214"/>
      <c r="N66" s="214"/>
      <c r="O66" s="206"/>
      <c r="P66" s="206"/>
      <c r="Q66" s="206"/>
      <c r="R66" s="206"/>
    </row>
    <row r="67" spans="1:26" ht="15.75">
      <c r="A67" s="87"/>
      <c r="B67" s="87"/>
      <c r="C67" s="232" t="s">
        <v>195</v>
      </c>
      <c r="D67" s="239" t="s">
        <v>137</v>
      </c>
      <c r="F67" s="203"/>
      <c r="G67" s="203"/>
      <c r="H67" s="216"/>
      <c r="I67" s="203"/>
      <c r="J67" s="216"/>
      <c r="K67" s="203"/>
      <c r="L67" s="217"/>
      <c r="M67" s="203"/>
      <c r="N67" s="203"/>
      <c r="O67" s="203"/>
      <c r="P67" s="203"/>
      <c r="Q67" s="203"/>
      <c r="R67" s="203"/>
    </row>
    <row r="68" spans="1:26" ht="15.75">
      <c r="A68" s="87"/>
      <c r="B68" s="87"/>
      <c r="C68" s="232" t="s">
        <v>16</v>
      </c>
      <c r="D68" s="239" t="s">
        <v>65</v>
      </c>
      <c r="F68" s="203"/>
      <c r="G68" s="203"/>
      <c r="H68" s="216"/>
      <c r="I68" s="203"/>
      <c r="J68" s="216"/>
      <c r="K68" s="203"/>
      <c r="L68" s="217"/>
      <c r="M68" s="203"/>
      <c r="N68" s="203"/>
      <c r="O68" s="203"/>
      <c r="P68" s="203"/>
      <c r="Q68" s="203"/>
      <c r="R68" s="203"/>
    </row>
    <row r="69" spans="1:26" ht="25.5">
      <c r="A69" s="87"/>
      <c r="B69" s="87"/>
      <c r="C69" s="232" t="s">
        <v>196</v>
      </c>
      <c r="D69" s="239" t="s">
        <v>65</v>
      </c>
      <c r="F69" s="203"/>
      <c r="G69" s="203"/>
      <c r="H69" s="216"/>
      <c r="I69" s="203"/>
      <c r="J69" s="216"/>
      <c r="K69" s="203"/>
      <c r="L69" s="217"/>
      <c r="M69" s="203"/>
      <c r="N69" s="203"/>
      <c r="O69" s="203"/>
      <c r="P69" s="203"/>
      <c r="Q69" s="203"/>
      <c r="R69" s="203"/>
    </row>
    <row r="70" spans="1:26" ht="15.75">
      <c r="A70" s="87"/>
      <c r="B70" s="87"/>
      <c r="C70" s="232" t="s">
        <v>197</v>
      </c>
      <c r="D70" s="239" t="s">
        <v>60</v>
      </c>
      <c r="F70" s="203"/>
      <c r="G70" s="203"/>
      <c r="H70" s="216"/>
      <c r="I70" s="203"/>
      <c r="J70" s="216"/>
      <c r="K70" s="203"/>
      <c r="L70" s="217"/>
      <c r="M70" s="203"/>
      <c r="N70" s="203"/>
      <c r="O70" s="203"/>
      <c r="P70" s="203"/>
      <c r="Q70" s="203"/>
      <c r="R70" s="203"/>
    </row>
    <row r="71" spans="1:26" ht="15.75">
      <c r="A71" s="87"/>
      <c r="B71" s="87"/>
      <c r="C71" s="232" t="s">
        <v>114</v>
      </c>
      <c r="D71" s="239" t="s">
        <v>60</v>
      </c>
      <c r="F71" s="203"/>
      <c r="G71" s="203"/>
      <c r="H71" s="216"/>
      <c r="I71" s="203"/>
      <c r="J71" s="216"/>
      <c r="K71" s="203"/>
      <c r="L71" s="217"/>
      <c r="M71" s="203"/>
      <c r="N71" s="203"/>
      <c r="O71" s="203"/>
      <c r="P71" s="203"/>
      <c r="Q71" s="203"/>
      <c r="R71" s="203"/>
    </row>
    <row r="72" spans="1:26" ht="15.75">
      <c r="A72" s="87"/>
      <c r="B72" s="87"/>
      <c r="C72" s="232" t="s">
        <v>115</v>
      </c>
      <c r="D72" s="239" t="s">
        <v>60</v>
      </c>
      <c r="F72" s="203"/>
      <c r="G72" s="203"/>
      <c r="H72" s="216"/>
      <c r="I72" s="203"/>
      <c r="J72" s="216"/>
      <c r="K72" s="203"/>
      <c r="L72" s="217"/>
      <c r="M72" s="203"/>
      <c r="N72" s="203"/>
      <c r="O72" s="203"/>
      <c r="P72" s="203"/>
      <c r="Q72" s="203"/>
      <c r="R72" s="203"/>
    </row>
    <row r="73" spans="1:26" ht="15.75">
      <c r="A73" s="87"/>
      <c r="B73" s="87"/>
      <c r="C73" s="232" t="s">
        <v>116</v>
      </c>
      <c r="D73" s="239" t="s">
        <v>60</v>
      </c>
      <c r="F73" s="203"/>
      <c r="G73" s="203"/>
      <c r="H73" s="216"/>
      <c r="I73" s="203"/>
      <c r="J73" s="216"/>
      <c r="K73" s="203"/>
      <c r="L73" s="217"/>
      <c r="M73" s="203"/>
      <c r="N73" s="203"/>
      <c r="O73" s="203"/>
      <c r="P73" s="203"/>
      <c r="Q73" s="203"/>
      <c r="R73" s="203"/>
    </row>
    <row r="74" spans="1:26" ht="25.5">
      <c r="A74" s="87"/>
      <c r="B74" s="87"/>
      <c r="C74" s="232" t="s">
        <v>117</v>
      </c>
      <c r="D74" s="239" t="s">
        <v>137</v>
      </c>
      <c r="F74" s="203"/>
      <c r="G74" s="203"/>
      <c r="H74" s="216"/>
      <c r="I74" s="203"/>
      <c r="J74" s="216"/>
      <c r="K74" s="203"/>
      <c r="L74" s="217"/>
      <c r="M74" s="203"/>
      <c r="N74" s="203"/>
      <c r="O74" s="203"/>
      <c r="P74" s="203"/>
      <c r="Q74" s="203"/>
      <c r="R74" s="203"/>
    </row>
    <row r="75" spans="1:26" ht="15.75">
      <c r="A75" s="87"/>
      <c r="B75" s="87"/>
      <c r="C75" s="232"/>
      <c r="D75" s="231"/>
      <c r="F75" s="203"/>
      <c r="G75" s="203"/>
      <c r="H75" s="216"/>
      <c r="I75" s="203"/>
      <c r="J75" s="216"/>
      <c r="K75" s="203"/>
      <c r="L75" s="217"/>
      <c r="M75" s="203"/>
      <c r="N75" s="203"/>
      <c r="O75" s="203"/>
      <c r="P75" s="203"/>
      <c r="Q75" s="203"/>
      <c r="R75" s="203"/>
    </row>
    <row r="76" spans="1:26" ht="50.25">
      <c r="A76" s="46" t="s">
        <v>35</v>
      </c>
      <c r="B76" s="43"/>
      <c r="C76" s="3" t="s">
        <v>198</v>
      </c>
      <c r="D76" s="231"/>
      <c r="E76" s="70"/>
      <c r="F76" s="204"/>
      <c r="G76" s="205"/>
      <c r="H76" s="204"/>
      <c r="I76" s="206"/>
      <c r="J76" s="207"/>
      <c r="K76" s="208"/>
      <c r="L76" s="209"/>
      <c r="M76" s="208"/>
      <c r="N76" s="210"/>
      <c r="O76" s="210"/>
      <c r="P76" s="211"/>
      <c r="Q76" s="208"/>
      <c r="R76" s="208"/>
      <c r="Z76" s="100" t="s">
        <v>43</v>
      </c>
    </row>
    <row r="77" spans="1:26" s="74" customFormat="1" ht="15">
      <c r="A77" s="72"/>
      <c r="B77" s="73"/>
      <c r="C77" s="28"/>
      <c r="D77" s="73"/>
      <c r="E77" s="56"/>
      <c r="F77" s="212"/>
      <c r="G77" s="213"/>
      <c r="H77" s="212"/>
      <c r="I77" s="213"/>
      <c r="J77" s="212"/>
      <c r="K77" s="212"/>
      <c r="L77" s="212"/>
      <c r="M77" s="212"/>
      <c r="N77" s="212"/>
      <c r="O77" s="212"/>
      <c r="P77" s="212"/>
      <c r="Q77" s="212"/>
      <c r="R77" s="212"/>
      <c r="Z77" s="99"/>
    </row>
    <row r="78" spans="1:26" ht="15">
      <c r="A78" s="46"/>
      <c r="B78" s="43"/>
      <c r="C78" s="230" t="s">
        <v>98</v>
      </c>
      <c r="D78" s="231"/>
      <c r="E78" s="56"/>
      <c r="F78" s="214"/>
      <c r="G78" s="206"/>
      <c r="H78" s="214"/>
      <c r="I78" s="206"/>
      <c r="J78" s="214"/>
      <c r="K78" s="214"/>
      <c r="L78" s="215"/>
      <c r="M78" s="214"/>
      <c r="N78" s="214"/>
      <c r="O78" s="206"/>
      <c r="P78" s="206"/>
      <c r="Q78" s="206"/>
      <c r="R78" s="206"/>
    </row>
    <row r="79" spans="1:26" ht="15">
      <c r="A79" s="46"/>
      <c r="B79" s="43"/>
      <c r="C79" s="27"/>
      <c r="D79" s="231"/>
      <c r="E79" s="56"/>
      <c r="F79" s="214"/>
      <c r="G79" s="206"/>
      <c r="H79" s="214"/>
      <c r="I79" s="206"/>
      <c r="J79" s="214"/>
      <c r="K79" s="214"/>
      <c r="L79" s="215"/>
      <c r="M79" s="214"/>
      <c r="N79" s="214"/>
      <c r="O79" s="206"/>
      <c r="P79" s="206"/>
      <c r="Q79" s="206"/>
      <c r="R79" s="206"/>
    </row>
    <row r="80" spans="1:26" ht="25.5">
      <c r="A80" s="87"/>
      <c r="B80" s="87"/>
      <c r="C80" s="232" t="s">
        <v>199</v>
      </c>
      <c r="D80" s="240" t="s">
        <v>60</v>
      </c>
      <c r="F80" s="203"/>
      <c r="G80" s="203"/>
      <c r="H80" s="216"/>
      <c r="I80" s="203"/>
      <c r="J80" s="216"/>
      <c r="K80" s="203"/>
      <c r="L80" s="217"/>
      <c r="M80" s="203"/>
      <c r="N80" s="203"/>
      <c r="O80" s="203"/>
      <c r="P80" s="203"/>
      <c r="Q80" s="203"/>
      <c r="R80" s="203"/>
    </row>
    <row r="81" spans="1:26" ht="25.5">
      <c r="A81" s="87"/>
      <c r="B81" s="87"/>
      <c r="C81" s="232" t="s">
        <v>200</v>
      </c>
      <c r="D81" s="240" t="s">
        <v>60</v>
      </c>
      <c r="F81" s="203"/>
      <c r="G81" s="203"/>
      <c r="H81" s="216"/>
      <c r="I81" s="203"/>
      <c r="J81" s="216"/>
      <c r="K81" s="203"/>
      <c r="L81" s="217"/>
      <c r="M81" s="203"/>
      <c r="N81" s="203"/>
      <c r="O81" s="203"/>
      <c r="P81" s="203"/>
      <c r="Q81" s="203"/>
      <c r="R81" s="203"/>
    </row>
    <row r="82" spans="1:26" ht="15.75">
      <c r="A82" s="87"/>
      <c r="B82" s="87"/>
      <c r="C82" s="232" t="s">
        <v>118</v>
      </c>
      <c r="D82" s="240" t="s">
        <v>67</v>
      </c>
      <c r="F82" s="203"/>
      <c r="G82" s="203"/>
      <c r="H82" s="216"/>
      <c r="I82" s="203"/>
      <c r="J82" s="216"/>
      <c r="K82" s="203"/>
      <c r="L82" s="217"/>
      <c r="M82" s="203"/>
      <c r="N82" s="203"/>
      <c r="O82" s="203"/>
      <c r="P82" s="203"/>
      <c r="Q82" s="203"/>
      <c r="R82" s="203"/>
    </row>
    <row r="83" spans="1:26" ht="15.75">
      <c r="A83" s="87"/>
      <c r="B83" s="87"/>
      <c r="C83" s="232" t="s">
        <v>119</v>
      </c>
      <c r="D83" s="240" t="s">
        <v>137</v>
      </c>
      <c r="F83" s="203"/>
      <c r="G83" s="203"/>
      <c r="H83" s="216"/>
      <c r="I83" s="203"/>
      <c r="J83" s="216"/>
      <c r="K83" s="203"/>
      <c r="L83" s="217"/>
      <c r="M83" s="203"/>
      <c r="N83" s="203"/>
      <c r="O83" s="203"/>
      <c r="P83" s="203"/>
      <c r="Q83" s="203"/>
      <c r="R83" s="203"/>
    </row>
    <row r="84" spans="1:26" ht="38.25">
      <c r="A84" s="87"/>
      <c r="B84" s="87"/>
      <c r="C84" s="232" t="s">
        <v>120</v>
      </c>
      <c r="D84" s="240" t="s">
        <v>60</v>
      </c>
      <c r="F84" s="203"/>
      <c r="G84" s="203"/>
      <c r="H84" s="216"/>
      <c r="I84" s="203"/>
      <c r="J84" s="216"/>
      <c r="K84" s="203"/>
      <c r="L84" s="217"/>
      <c r="M84" s="203"/>
      <c r="N84" s="203"/>
      <c r="O84" s="203"/>
      <c r="P84" s="203"/>
      <c r="Q84" s="203"/>
      <c r="R84" s="203"/>
    </row>
    <row r="85" spans="1:26" ht="15.75">
      <c r="A85" s="87"/>
      <c r="B85" s="87"/>
      <c r="C85" s="232"/>
      <c r="D85" s="231"/>
      <c r="F85" s="203"/>
      <c r="G85" s="203"/>
      <c r="H85" s="216"/>
      <c r="I85" s="203"/>
      <c r="J85" s="216"/>
      <c r="K85" s="203"/>
      <c r="L85" s="217"/>
      <c r="M85" s="203"/>
      <c r="N85" s="203"/>
      <c r="O85" s="203"/>
      <c r="P85" s="203"/>
      <c r="Q85" s="203"/>
      <c r="R85" s="203"/>
    </row>
    <row r="86" spans="1:26" ht="50.25">
      <c r="A86" s="46" t="s">
        <v>36</v>
      </c>
      <c r="B86" s="43"/>
      <c r="C86" s="3" t="s">
        <v>201</v>
      </c>
      <c r="D86" s="231"/>
      <c r="E86" s="70"/>
      <c r="F86" s="204"/>
      <c r="G86" s="205"/>
      <c r="H86" s="204"/>
      <c r="I86" s="206"/>
      <c r="J86" s="207"/>
      <c r="K86" s="208"/>
      <c r="L86" s="209"/>
      <c r="M86" s="208"/>
      <c r="N86" s="210"/>
      <c r="O86" s="210"/>
      <c r="P86" s="211"/>
      <c r="Q86" s="208"/>
      <c r="R86" s="208"/>
      <c r="Z86" s="100" t="s">
        <v>43</v>
      </c>
    </row>
    <row r="87" spans="1:26" s="74" customFormat="1" ht="15">
      <c r="A87" s="72"/>
      <c r="B87" s="73"/>
      <c r="C87" s="28"/>
      <c r="D87" s="73"/>
      <c r="E87" s="56"/>
      <c r="F87" s="212"/>
      <c r="G87" s="213"/>
      <c r="H87" s="212"/>
      <c r="I87" s="213"/>
      <c r="J87" s="212"/>
      <c r="K87" s="212"/>
      <c r="L87" s="212"/>
      <c r="M87" s="212"/>
      <c r="N87" s="212"/>
      <c r="O87" s="212"/>
      <c r="P87" s="212"/>
      <c r="Q87" s="212"/>
      <c r="R87" s="212"/>
      <c r="Z87" s="99"/>
    </row>
    <row r="88" spans="1:26" ht="15">
      <c r="A88" s="46"/>
      <c r="B88" s="43"/>
      <c r="C88" s="230" t="s">
        <v>98</v>
      </c>
      <c r="D88" s="231"/>
      <c r="E88" s="56"/>
      <c r="F88" s="214"/>
      <c r="G88" s="206"/>
      <c r="H88" s="214"/>
      <c r="I88" s="206"/>
      <c r="J88" s="214"/>
      <c r="K88" s="214"/>
      <c r="L88" s="215"/>
      <c r="M88" s="214"/>
      <c r="N88" s="214"/>
      <c r="O88" s="206"/>
      <c r="P88" s="206"/>
      <c r="Q88" s="206"/>
      <c r="R88" s="206"/>
    </row>
    <row r="89" spans="1:26" ht="15">
      <c r="A89" s="46"/>
      <c r="B89" s="43"/>
      <c r="C89" s="27"/>
      <c r="D89" s="231"/>
      <c r="E89" s="56"/>
      <c r="F89" s="214"/>
      <c r="G89" s="206"/>
      <c r="H89" s="214"/>
      <c r="I89" s="206"/>
      <c r="J89" s="214"/>
      <c r="K89" s="214"/>
      <c r="L89" s="215"/>
      <c r="M89" s="214"/>
      <c r="N89" s="214"/>
      <c r="O89" s="206"/>
      <c r="P89" s="206"/>
      <c r="Q89" s="206"/>
      <c r="R89" s="206"/>
    </row>
    <row r="90" spans="1:26" ht="38.25">
      <c r="A90" s="87"/>
      <c r="B90" s="87"/>
      <c r="C90" s="232" t="s">
        <v>17</v>
      </c>
      <c r="D90" s="241" t="s">
        <v>65</v>
      </c>
      <c r="F90" s="203"/>
      <c r="G90" s="203"/>
      <c r="H90" s="216"/>
      <c r="I90" s="203"/>
      <c r="J90" s="216"/>
      <c r="K90" s="203"/>
      <c r="L90" s="217"/>
      <c r="M90" s="203"/>
      <c r="N90" s="203"/>
      <c r="O90" s="203"/>
      <c r="P90" s="203"/>
      <c r="Q90" s="203"/>
      <c r="R90" s="203"/>
    </row>
    <row r="91" spans="1:26" ht="38.25">
      <c r="A91" s="87"/>
      <c r="B91" s="87"/>
      <c r="C91" s="232" t="s">
        <v>121</v>
      </c>
      <c r="D91" s="241" t="s">
        <v>65</v>
      </c>
      <c r="F91" s="203"/>
      <c r="G91" s="203"/>
      <c r="H91" s="216"/>
      <c r="I91" s="203"/>
      <c r="J91" s="216"/>
      <c r="K91" s="203"/>
      <c r="L91" s="217"/>
      <c r="M91" s="203"/>
      <c r="N91" s="203"/>
      <c r="O91" s="203"/>
      <c r="P91" s="203"/>
      <c r="Q91" s="203"/>
      <c r="R91" s="203"/>
    </row>
    <row r="92" spans="1:26" ht="15.75">
      <c r="A92" s="87"/>
      <c r="B92" s="87"/>
      <c r="C92" s="232" t="s">
        <v>202</v>
      </c>
      <c r="D92" s="241" t="s">
        <v>65</v>
      </c>
      <c r="F92" s="203"/>
      <c r="G92" s="203"/>
      <c r="H92" s="216"/>
      <c r="I92" s="203"/>
      <c r="J92" s="216"/>
      <c r="K92" s="203"/>
      <c r="L92" s="217"/>
      <c r="M92" s="203"/>
      <c r="N92" s="203"/>
      <c r="O92" s="203"/>
      <c r="P92" s="203"/>
      <c r="Q92" s="203"/>
      <c r="R92" s="203"/>
    </row>
    <row r="93" spans="1:26" ht="25.5">
      <c r="A93" s="87"/>
      <c r="B93" s="87"/>
      <c r="C93" s="232" t="s">
        <v>18</v>
      </c>
      <c r="D93" s="241" t="s">
        <v>65</v>
      </c>
      <c r="F93" s="203"/>
      <c r="G93" s="203"/>
      <c r="H93" s="216"/>
      <c r="I93" s="203"/>
      <c r="J93" s="216"/>
      <c r="K93" s="203"/>
      <c r="L93" s="217"/>
      <c r="M93" s="203"/>
      <c r="N93" s="203"/>
      <c r="O93" s="203"/>
      <c r="P93" s="203"/>
      <c r="Q93" s="203"/>
      <c r="R93" s="203"/>
    </row>
    <row r="94" spans="1:26" ht="25.5">
      <c r="A94" s="87"/>
      <c r="B94" s="87"/>
      <c r="C94" s="232" t="s">
        <v>19</v>
      </c>
      <c r="D94" s="241" t="s">
        <v>65</v>
      </c>
      <c r="F94" s="203"/>
      <c r="G94" s="203"/>
      <c r="H94" s="216"/>
      <c r="I94" s="203"/>
      <c r="J94" s="216"/>
      <c r="K94" s="203"/>
      <c r="L94" s="217"/>
      <c r="M94" s="203"/>
      <c r="N94" s="203"/>
      <c r="O94" s="203"/>
      <c r="P94" s="203"/>
      <c r="Q94" s="203"/>
      <c r="R94" s="203"/>
    </row>
    <row r="95" spans="1:26" ht="15.75">
      <c r="A95" s="87"/>
      <c r="B95" s="87"/>
      <c r="C95" s="232"/>
      <c r="D95" s="231"/>
      <c r="F95" s="203"/>
      <c r="G95" s="203"/>
      <c r="H95" s="216"/>
      <c r="I95" s="203"/>
      <c r="J95" s="216"/>
      <c r="K95" s="203"/>
      <c r="L95" s="217"/>
      <c r="M95" s="203"/>
      <c r="N95" s="203"/>
      <c r="O95" s="203"/>
      <c r="P95" s="203"/>
      <c r="Q95" s="203"/>
      <c r="R95" s="203"/>
    </row>
    <row r="96" spans="1:26" ht="50.25">
      <c r="A96" s="46" t="s">
        <v>122</v>
      </c>
      <c r="B96" s="43"/>
      <c r="C96" s="3" t="s">
        <v>203</v>
      </c>
      <c r="D96" s="231"/>
      <c r="E96" s="70"/>
      <c r="F96" s="204"/>
      <c r="G96" s="205"/>
      <c r="H96" s="204"/>
      <c r="I96" s="206"/>
      <c r="J96" s="207"/>
      <c r="K96" s="208"/>
      <c r="L96" s="209"/>
      <c r="M96" s="208"/>
      <c r="N96" s="210"/>
      <c r="O96" s="210"/>
      <c r="P96" s="211"/>
      <c r="Q96" s="208"/>
      <c r="R96" s="208"/>
      <c r="Z96" s="100" t="s">
        <v>43</v>
      </c>
    </row>
    <row r="97" spans="1:26" s="74" customFormat="1" ht="15">
      <c r="A97" s="72"/>
      <c r="B97" s="73"/>
      <c r="C97" s="28"/>
      <c r="D97" s="73"/>
      <c r="E97" s="56"/>
      <c r="F97" s="212"/>
      <c r="G97" s="213"/>
      <c r="H97" s="212"/>
      <c r="I97" s="213"/>
      <c r="J97" s="212"/>
      <c r="K97" s="212"/>
      <c r="L97" s="212"/>
      <c r="M97" s="212"/>
      <c r="N97" s="212"/>
      <c r="O97" s="212"/>
      <c r="P97" s="212"/>
      <c r="Q97" s="212"/>
      <c r="R97" s="212"/>
      <c r="Z97" s="99"/>
    </row>
    <row r="98" spans="1:26" ht="15">
      <c r="A98" s="46"/>
      <c r="B98" s="43"/>
      <c r="C98" s="230" t="s">
        <v>98</v>
      </c>
      <c r="D98" s="231"/>
      <c r="E98" s="56"/>
      <c r="F98" s="214"/>
      <c r="G98" s="206"/>
      <c r="H98" s="214"/>
      <c r="I98" s="206"/>
      <c r="J98" s="214"/>
      <c r="K98" s="214"/>
      <c r="L98" s="215"/>
      <c r="M98" s="214"/>
      <c r="N98" s="214"/>
      <c r="O98" s="206"/>
      <c r="P98" s="206"/>
      <c r="Q98" s="206"/>
      <c r="R98" s="206"/>
    </row>
    <row r="99" spans="1:26" ht="15">
      <c r="A99" s="46"/>
      <c r="B99" s="43"/>
      <c r="C99" s="27"/>
      <c r="D99" s="231"/>
      <c r="E99" s="56"/>
      <c r="F99" s="214"/>
      <c r="G99" s="206"/>
      <c r="H99" s="214"/>
      <c r="I99" s="206"/>
      <c r="J99" s="214"/>
      <c r="K99" s="214"/>
      <c r="L99" s="215"/>
      <c r="M99" s="214"/>
      <c r="N99" s="214"/>
      <c r="O99" s="206"/>
      <c r="P99" s="206"/>
      <c r="Q99" s="206"/>
      <c r="R99" s="206"/>
    </row>
    <row r="100" spans="1:26" ht="25.5">
      <c r="A100" s="87"/>
      <c r="B100" s="87"/>
      <c r="C100" s="232" t="s">
        <v>204</v>
      </c>
      <c r="D100" s="242" t="s">
        <v>65</v>
      </c>
      <c r="F100" s="203"/>
      <c r="G100" s="203"/>
      <c r="H100" s="216"/>
      <c r="I100" s="203"/>
      <c r="J100" s="216"/>
      <c r="K100" s="203"/>
      <c r="L100" s="217"/>
      <c r="M100" s="203"/>
      <c r="N100" s="203"/>
      <c r="O100" s="203"/>
      <c r="P100" s="203"/>
      <c r="Q100" s="203"/>
      <c r="R100" s="203"/>
    </row>
    <row r="101" spans="1:26" ht="15.75" hidden="1">
      <c r="A101" s="88"/>
      <c r="B101" s="88"/>
      <c r="C101" s="232"/>
      <c r="D101" s="231"/>
      <c r="F101" s="203"/>
      <c r="G101" s="203"/>
      <c r="H101" s="216"/>
      <c r="I101" s="203"/>
      <c r="J101" s="216"/>
      <c r="K101" s="203"/>
      <c r="L101" s="217"/>
      <c r="M101" s="203"/>
      <c r="N101" s="203"/>
      <c r="O101" s="203"/>
      <c r="P101" s="203"/>
      <c r="Q101" s="203"/>
      <c r="R101" s="203"/>
    </row>
    <row r="102" spans="1:26" ht="18.75" hidden="1">
      <c r="A102" s="69"/>
      <c r="B102" s="69"/>
      <c r="C102" s="89" t="s">
        <v>123</v>
      </c>
      <c r="D102" s="231"/>
      <c r="F102" s="203"/>
      <c r="G102" s="203"/>
      <c r="H102" s="216"/>
      <c r="I102" s="203"/>
      <c r="J102" s="216"/>
      <c r="K102" s="203"/>
      <c r="L102" s="217"/>
      <c r="M102" s="203"/>
      <c r="N102" s="203"/>
      <c r="O102" s="203"/>
      <c r="P102" s="203"/>
      <c r="Q102" s="203"/>
      <c r="R102" s="203"/>
    </row>
    <row r="103" spans="1:26" s="74" customFormat="1" ht="15" hidden="1">
      <c r="A103" s="72"/>
      <c r="B103" s="73"/>
      <c r="C103" s="28"/>
      <c r="D103" s="73"/>
      <c r="E103" s="56"/>
      <c r="F103" s="218"/>
      <c r="G103" s="219"/>
      <c r="H103" s="218"/>
      <c r="I103" s="219"/>
      <c r="J103" s="218"/>
      <c r="K103" s="218"/>
      <c r="L103" s="220"/>
      <c r="M103" s="218"/>
      <c r="N103" s="218"/>
      <c r="O103" s="221"/>
      <c r="P103" s="219"/>
      <c r="Q103" s="219"/>
      <c r="R103" s="219"/>
      <c r="Z103" s="99"/>
    </row>
    <row r="104" spans="1:26" ht="50.25" hidden="1">
      <c r="A104" s="46" t="s">
        <v>124</v>
      </c>
      <c r="B104" s="43"/>
      <c r="C104" s="3" t="s">
        <v>205</v>
      </c>
      <c r="D104" s="231"/>
      <c r="E104" s="70"/>
      <c r="F104" s="204"/>
      <c r="G104" s="205"/>
      <c r="H104" s="204"/>
      <c r="I104" s="206"/>
      <c r="J104" s="207"/>
      <c r="K104" s="208"/>
      <c r="L104" s="209"/>
      <c r="M104" s="208"/>
      <c r="N104" s="210"/>
      <c r="O104" s="210"/>
      <c r="P104" s="211"/>
      <c r="Q104" s="208"/>
      <c r="R104" s="208"/>
      <c r="Z104" s="100" t="s">
        <v>43</v>
      </c>
    </row>
    <row r="105" spans="1:26" s="74" customFormat="1" ht="15" hidden="1">
      <c r="A105" s="72"/>
      <c r="B105" s="73"/>
      <c r="C105" s="28"/>
      <c r="D105" s="73"/>
      <c r="E105" s="56"/>
      <c r="F105" s="212"/>
      <c r="G105" s="213"/>
      <c r="H105" s="212"/>
      <c r="I105" s="213"/>
      <c r="J105" s="212"/>
      <c r="K105" s="212"/>
      <c r="L105" s="212"/>
      <c r="M105" s="212"/>
      <c r="N105" s="212"/>
      <c r="O105" s="212"/>
      <c r="P105" s="212"/>
      <c r="Q105" s="212"/>
      <c r="R105" s="212"/>
      <c r="Z105" s="99"/>
    </row>
    <row r="106" spans="1:26" ht="15" hidden="1">
      <c r="A106" s="46"/>
      <c r="B106" s="43"/>
      <c r="C106" s="230" t="s">
        <v>98</v>
      </c>
      <c r="D106" s="231"/>
      <c r="E106" s="56"/>
      <c r="F106" s="214"/>
      <c r="G106" s="206"/>
      <c r="H106" s="214"/>
      <c r="I106" s="206"/>
      <c r="J106" s="214"/>
      <c r="K106" s="214"/>
      <c r="L106" s="215"/>
      <c r="M106" s="214"/>
      <c r="N106" s="214"/>
      <c r="O106" s="206"/>
      <c r="P106" s="206"/>
      <c r="Q106" s="206"/>
      <c r="R106" s="206"/>
    </row>
    <row r="107" spans="1:26" ht="15" hidden="1">
      <c r="A107" s="46"/>
      <c r="B107" s="43"/>
      <c r="C107" s="27"/>
      <c r="D107" s="231"/>
      <c r="E107" s="56"/>
      <c r="F107" s="214"/>
      <c r="G107" s="206"/>
      <c r="H107" s="214"/>
      <c r="I107" s="206"/>
      <c r="J107" s="214"/>
      <c r="K107" s="214"/>
      <c r="L107" s="215"/>
      <c r="M107" s="214"/>
      <c r="N107" s="214"/>
      <c r="O107" s="206"/>
      <c r="P107" s="206"/>
      <c r="Q107" s="206"/>
      <c r="R107" s="206"/>
    </row>
    <row r="108" spans="1:26" ht="25.5" hidden="1">
      <c r="A108" s="87"/>
      <c r="B108" s="87"/>
      <c r="C108" s="232" t="s">
        <v>20</v>
      </c>
      <c r="D108" s="243" t="s">
        <v>67</v>
      </c>
      <c r="F108" s="203"/>
      <c r="G108" s="203"/>
      <c r="H108" s="216"/>
      <c r="I108" s="203"/>
      <c r="J108" s="216"/>
      <c r="K108" s="203"/>
      <c r="L108" s="217"/>
      <c r="M108" s="203"/>
      <c r="N108" s="203"/>
      <c r="O108" s="203"/>
      <c r="P108" s="203"/>
      <c r="Q108" s="203"/>
      <c r="R108" s="203"/>
    </row>
    <row r="109" spans="1:26" ht="25.5" hidden="1">
      <c r="A109" s="87"/>
      <c r="B109" s="87"/>
      <c r="C109" s="232" t="s">
        <v>21</v>
      </c>
      <c r="D109" s="243" t="s">
        <v>67</v>
      </c>
      <c r="F109" s="203"/>
      <c r="G109" s="203"/>
      <c r="H109" s="216"/>
      <c r="I109" s="203"/>
      <c r="J109" s="216"/>
      <c r="K109" s="203"/>
      <c r="L109" s="217"/>
      <c r="M109" s="203"/>
      <c r="N109" s="203"/>
      <c r="O109" s="203"/>
      <c r="P109" s="203"/>
      <c r="Q109" s="203"/>
      <c r="R109" s="203"/>
    </row>
    <row r="110" spans="1:26" ht="15.75" hidden="1">
      <c r="A110" s="87"/>
      <c r="B110" s="87"/>
      <c r="C110" s="232" t="s">
        <v>206</v>
      </c>
      <c r="D110" s="243" t="s">
        <v>67</v>
      </c>
      <c r="F110" s="203"/>
      <c r="G110" s="203"/>
      <c r="H110" s="216"/>
      <c r="I110" s="203"/>
      <c r="J110" s="216"/>
      <c r="K110" s="203"/>
      <c r="L110" s="217"/>
      <c r="M110" s="203"/>
      <c r="N110" s="203"/>
      <c r="O110" s="203"/>
      <c r="P110" s="203"/>
      <c r="Q110" s="203"/>
      <c r="R110" s="203"/>
    </row>
    <row r="111" spans="1:26" ht="15.75" hidden="1">
      <c r="A111" s="87"/>
      <c r="B111" s="87"/>
      <c r="C111" s="232"/>
      <c r="D111" s="231"/>
      <c r="F111" s="203"/>
      <c r="G111" s="203"/>
      <c r="H111" s="216"/>
      <c r="I111" s="203"/>
      <c r="J111" s="216"/>
      <c r="K111" s="203"/>
      <c r="L111" s="217"/>
      <c r="M111" s="203"/>
      <c r="N111" s="203"/>
      <c r="O111" s="203"/>
      <c r="P111" s="203"/>
      <c r="Q111" s="203"/>
      <c r="R111" s="203"/>
    </row>
    <row r="112" spans="1:26" ht="50.25" hidden="1">
      <c r="A112" s="46" t="s">
        <v>125</v>
      </c>
      <c r="B112" s="43"/>
      <c r="C112" s="3" t="s">
        <v>207</v>
      </c>
      <c r="D112" s="231"/>
      <c r="E112" s="70"/>
      <c r="F112" s="204"/>
      <c r="G112" s="205"/>
      <c r="H112" s="204"/>
      <c r="I112" s="206"/>
      <c r="J112" s="207"/>
      <c r="K112" s="208"/>
      <c r="L112" s="209"/>
      <c r="M112" s="208"/>
      <c r="N112" s="210"/>
      <c r="O112" s="210"/>
      <c r="P112" s="211"/>
      <c r="Q112" s="208"/>
      <c r="R112" s="208"/>
      <c r="Z112" s="100" t="s">
        <v>43</v>
      </c>
    </row>
    <row r="113" spans="1:26" s="74" customFormat="1" ht="15" hidden="1">
      <c r="A113" s="72"/>
      <c r="B113" s="73"/>
      <c r="C113" s="28"/>
      <c r="D113" s="73"/>
      <c r="E113" s="56"/>
      <c r="F113" s="212"/>
      <c r="G113" s="213"/>
      <c r="H113" s="212"/>
      <c r="I113" s="213"/>
      <c r="J113" s="212"/>
      <c r="K113" s="212"/>
      <c r="L113" s="212"/>
      <c r="M113" s="212"/>
      <c r="N113" s="212"/>
      <c r="O113" s="212"/>
      <c r="P113" s="212"/>
      <c r="Q113" s="212"/>
      <c r="R113" s="212"/>
      <c r="Z113" s="99"/>
    </row>
    <row r="114" spans="1:26" ht="15" hidden="1">
      <c r="A114" s="46"/>
      <c r="B114" s="43"/>
      <c r="C114" s="230" t="s">
        <v>98</v>
      </c>
      <c r="D114" s="231"/>
      <c r="E114" s="56"/>
      <c r="F114" s="214"/>
      <c r="G114" s="206"/>
      <c r="H114" s="214"/>
      <c r="I114" s="206"/>
      <c r="J114" s="214"/>
      <c r="K114" s="214"/>
      <c r="L114" s="215"/>
      <c r="M114" s="214"/>
      <c r="N114" s="214"/>
      <c r="O114" s="206"/>
      <c r="P114" s="206"/>
      <c r="Q114" s="206"/>
      <c r="R114" s="206"/>
    </row>
    <row r="115" spans="1:26" ht="15" hidden="1">
      <c r="A115" s="46"/>
      <c r="B115" s="43"/>
      <c r="C115" s="27"/>
      <c r="D115" s="231"/>
      <c r="E115" s="56"/>
      <c r="F115" s="214"/>
      <c r="G115" s="206"/>
      <c r="H115" s="214"/>
      <c r="I115" s="206"/>
      <c r="J115" s="214"/>
      <c r="K115" s="214"/>
      <c r="L115" s="215"/>
      <c r="M115" s="214"/>
      <c r="N115" s="214"/>
      <c r="O115" s="206"/>
      <c r="P115" s="206"/>
      <c r="Q115" s="206"/>
      <c r="R115" s="206"/>
    </row>
    <row r="116" spans="1:26" ht="25.5" hidden="1">
      <c r="A116" s="87"/>
      <c r="B116" s="87"/>
      <c r="C116" s="232" t="s">
        <v>208</v>
      </c>
      <c r="D116" s="244" t="s">
        <v>137</v>
      </c>
      <c r="F116" s="203"/>
      <c r="G116" s="203"/>
      <c r="H116" s="216"/>
      <c r="I116" s="203"/>
      <c r="J116" s="216"/>
      <c r="K116" s="203"/>
      <c r="L116" s="217"/>
      <c r="M116" s="203"/>
      <c r="N116" s="203"/>
      <c r="O116" s="203"/>
      <c r="P116" s="203"/>
      <c r="Q116" s="203"/>
      <c r="R116" s="203"/>
    </row>
    <row r="117" spans="1:26" ht="15.75" hidden="1">
      <c r="A117" s="87"/>
      <c r="B117" s="87"/>
      <c r="C117" s="232"/>
      <c r="D117" s="231"/>
      <c r="F117" s="203"/>
      <c r="G117" s="203"/>
      <c r="H117" s="216"/>
      <c r="I117" s="203"/>
      <c r="J117" s="216"/>
      <c r="K117" s="203"/>
      <c r="L117" s="217"/>
      <c r="M117" s="203"/>
      <c r="N117" s="203"/>
      <c r="O117" s="203"/>
      <c r="P117" s="203"/>
      <c r="Q117" s="203"/>
      <c r="R117" s="203"/>
    </row>
    <row r="118" spans="1:26" ht="50.25" hidden="1">
      <c r="A118" s="46" t="s">
        <v>126</v>
      </c>
      <c r="B118" s="43"/>
      <c r="C118" s="3" t="s">
        <v>209</v>
      </c>
      <c r="D118" s="231"/>
      <c r="E118" s="70"/>
      <c r="F118" s="204"/>
      <c r="G118" s="205"/>
      <c r="H118" s="204"/>
      <c r="I118" s="206"/>
      <c r="J118" s="207"/>
      <c r="K118" s="208"/>
      <c r="L118" s="209"/>
      <c r="M118" s="208"/>
      <c r="N118" s="210"/>
      <c r="O118" s="210"/>
      <c r="P118" s="211"/>
      <c r="Q118" s="208"/>
      <c r="R118" s="208"/>
      <c r="Z118" s="100" t="s">
        <v>43</v>
      </c>
    </row>
    <row r="119" spans="1:26" s="74" customFormat="1" ht="15" hidden="1">
      <c r="A119" s="72"/>
      <c r="B119" s="73"/>
      <c r="C119" s="28"/>
      <c r="D119" s="73"/>
      <c r="E119" s="56"/>
      <c r="F119" s="212"/>
      <c r="G119" s="213"/>
      <c r="H119" s="212"/>
      <c r="I119" s="213"/>
      <c r="J119" s="212"/>
      <c r="K119" s="212"/>
      <c r="L119" s="212"/>
      <c r="M119" s="212"/>
      <c r="N119" s="212"/>
      <c r="O119" s="212"/>
      <c r="P119" s="212"/>
      <c r="Q119" s="212"/>
      <c r="R119" s="212"/>
      <c r="Z119" s="99"/>
    </row>
    <row r="120" spans="1:26" ht="15" hidden="1">
      <c r="A120" s="46"/>
      <c r="B120" s="43"/>
      <c r="C120" s="230" t="s">
        <v>98</v>
      </c>
      <c r="D120" s="231"/>
      <c r="E120" s="56"/>
      <c r="F120" s="214"/>
      <c r="G120" s="206"/>
      <c r="H120" s="214"/>
      <c r="I120" s="206"/>
      <c r="J120" s="214"/>
      <c r="K120" s="214"/>
      <c r="L120" s="215"/>
      <c r="M120" s="214"/>
      <c r="N120" s="214"/>
      <c r="O120" s="206"/>
      <c r="P120" s="206"/>
      <c r="Q120" s="206"/>
      <c r="R120" s="206"/>
    </row>
    <row r="121" spans="1:26" ht="15" hidden="1">
      <c r="A121" s="46"/>
      <c r="B121" s="43"/>
      <c r="C121" s="27"/>
      <c r="D121" s="231"/>
      <c r="E121" s="56"/>
      <c r="F121" s="214"/>
      <c r="G121" s="206"/>
      <c r="H121" s="214"/>
      <c r="I121" s="206"/>
      <c r="J121" s="214"/>
      <c r="K121" s="214"/>
      <c r="L121" s="215"/>
      <c r="M121" s="214"/>
      <c r="N121" s="214"/>
      <c r="O121" s="206"/>
      <c r="P121" s="206"/>
      <c r="Q121" s="206"/>
      <c r="R121" s="206"/>
    </row>
    <row r="122" spans="1:26" ht="25.5" hidden="1">
      <c r="A122" s="87"/>
      <c r="B122" s="87"/>
      <c r="C122" s="232" t="s">
        <v>210</v>
      </c>
      <c r="D122" s="245" t="s">
        <v>63</v>
      </c>
      <c r="F122" s="203"/>
      <c r="G122" s="203"/>
      <c r="H122" s="216"/>
      <c r="I122" s="203"/>
      <c r="J122" s="216"/>
      <c r="K122" s="203"/>
      <c r="L122" s="217"/>
      <c r="M122" s="203"/>
      <c r="N122" s="203"/>
      <c r="O122" s="203"/>
      <c r="P122" s="203"/>
      <c r="Q122" s="203"/>
      <c r="R122" s="203"/>
    </row>
    <row r="123" spans="1:26" ht="15.75" hidden="1">
      <c r="A123" s="87"/>
      <c r="B123" s="87"/>
      <c r="C123" s="232" t="s">
        <v>127</v>
      </c>
      <c r="D123" s="245" t="s">
        <v>62</v>
      </c>
      <c r="F123" s="203"/>
      <c r="G123" s="203"/>
      <c r="H123" s="216"/>
      <c r="I123" s="203"/>
      <c r="J123" s="216"/>
      <c r="K123" s="203"/>
      <c r="L123" s="217"/>
      <c r="M123" s="203"/>
      <c r="N123" s="203"/>
      <c r="O123" s="203"/>
      <c r="P123" s="203"/>
      <c r="Q123" s="203"/>
      <c r="R123" s="203"/>
    </row>
    <row r="124" spans="1:26" ht="25.5" hidden="1">
      <c r="A124" s="87"/>
      <c r="B124" s="87"/>
      <c r="C124" s="232" t="s">
        <v>211</v>
      </c>
      <c r="D124" s="245" t="s">
        <v>67</v>
      </c>
      <c r="F124" s="203"/>
      <c r="G124" s="203"/>
      <c r="H124" s="216"/>
      <c r="I124" s="203"/>
      <c r="J124" s="216"/>
      <c r="K124" s="203"/>
      <c r="L124" s="217"/>
      <c r="M124" s="203"/>
      <c r="N124" s="203"/>
      <c r="O124" s="203"/>
      <c r="P124" s="203"/>
      <c r="Q124" s="203"/>
      <c r="R124" s="203"/>
    </row>
    <row r="125" spans="1:26" ht="25.5" hidden="1">
      <c r="A125" s="87"/>
      <c r="B125" s="87"/>
      <c r="C125" s="232" t="s">
        <v>128</v>
      </c>
      <c r="D125" s="245" t="s">
        <v>61</v>
      </c>
      <c r="F125" s="203"/>
      <c r="G125" s="203"/>
      <c r="H125" s="216"/>
      <c r="I125" s="203"/>
      <c r="J125" s="216"/>
      <c r="K125" s="203"/>
      <c r="L125" s="217"/>
      <c r="M125" s="203"/>
      <c r="N125" s="203"/>
      <c r="O125" s="203"/>
      <c r="P125" s="203"/>
      <c r="Q125" s="203"/>
      <c r="R125" s="203"/>
    </row>
    <row r="126" spans="1:26" ht="25.5" hidden="1">
      <c r="A126" s="87"/>
      <c r="B126" s="87"/>
      <c r="C126" s="232" t="s">
        <v>212</v>
      </c>
      <c r="D126" s="245" t="s">
        <v>61</v>
      </c>
      <c r="F126" s="203"/>
      <c r="G126" s="203"/>
      <c r="H126" s="216"/>
      <c r="I126" s="203"/>
      <c r="J126" s="216"/>
      <c r="K126" s="203"/>
      <c r="L126" s="217"/>
      <c r="M126" s="203"/>
      <c r="N126" s="203"/>
      <c r="O126" s="203"/>
      <c r="P126" s="203"/>
      <c r="Q126" s="203"/>
      <c r="R126" s="203"/>
    </row>
    <row r="127" spans="1:26" ht="25.5" hidden="1">
      <c r="A127" s="87"/>
      <c r="B127" s="87"/>
      <c r="C127" s="232" t="s">
        <v>213</v>
      </c>
      <c r="D127" s="245" t="s">
        <v>65</v>
      </c>
      <c r="F127" s="203"/>
      <c r="G127" s="203"/>
      <c r="H127" s="216"/>
      <c r="I127" s="203"/>
      <c r="J127" s="216"/>
      <c r="K127" s="203"/>
      <c r="L127" s="217"/>
      <c r="M127" s="203"/>
      <c r="N127" s="203"/>
      <c r="O127" s="203"/>
      <c r="P127" s="203"/>
      <c r="Q127" s="203"/>
      <c r="R127" s="203"/>
    </row>
    <row r="128" spans="1:26" ht="15" hidden="1">
      <c r="A128" s="233"/>
      <c r="B128" s="233"/>
      <c r="C128" s="232" t="s">
        <v>129</v>
      </c>
      <c r="D128" s="246" t="s">
        <v>65</v>
      </c>
      <c r="F128" s="203"/>
      <c r="G128" s="203"/>
      <c r="H128" s="216"/>
      <c r="I128" s="203"/>
      <c r="J128" s="216"/>
      <c r="K128" s="203"/>
      <c r="L128" s="217"/>
      <c r="M128" s="203"/>
      <c r="N128" s="203"/>
      <c r="O128" s="203"/>
      <c r="P128" s="203"/>
      <c r="Q128" s="203"/>
      <c r="R128" s="203"/>
    </row>
    <row r="129" spans="1:26" ht="25.5" hidden="1">
      <c r="A129" s="233"/>
      <c r="B129" s="233"/>
      <c r="C129" s="232" t="s">
        <v>22</v>
      </c>
      <c r="D129" s="246" t="s">
        <v>65</v>
      </c>
      <c r="F129" s="203"/>
      <c r="G129" s="203"/>
      <c r="H129" s="216"/>
      <c r="I129" s="203"/>
      <c r="J129" s="216"/>
      <c r="K129" s="203"/>
      <c r="L129" s="217"/>
      <c r="M129" s="203"/>
      <c r="N129" s="203"/>
      <c r="O129" s="203"/>
      <c r="P129" s="203"/>
      <c r="Q129" s="203"/>
      <c r="R129" s="203"/>
    </row>
    <row r="130" spans="1:26" ht="15" hidden="1">
      <c r="A130" s="233"/>
      <c r="B130" s="233"/>
      <c r="C130" s="232"/>
      <c r="D130" s="231"/>
      <c r="F130" s="203"/>
      <c r="G130" s="203"/>
      <c r="H130" s="216"/>
      <c r="I130" s="203"/>
      <c r="J130" s="216"/>
      <c r="K130" s="203"/>
      <c r="L130" s="217"/>
      <c r="M130" s="203"/>
      <c r="N130" s="203"/>
      <c r="O130" s="203"/>
      <c r="P130" s="203"/>
      <c r="Q130" s="203"/>
      <c r="R130" s="203"/>
    </row>
    <row r="131" spans="1:26" ht="50.25" hidden="1">
      <c r="A131" s="46" t="s">
        <v>130</v>
      </c>
      <c r="B131" s="43"/>
      <c r="C131" s="3" t="s">
        <v>214</v>
      </c>
      <c r="D131" s="231"/>
      <c r="E131" s="70"/>
      <c r="F131" s="204"/>
      <c r="G131" s="205"/>
      <c r="H131" s="204"/>
      <c r="I131" s="206"/>
      <c r="J131" s="207"/>
      <c r="K131" s="208"/>
      <c r="L131" s="209"/>
      <c r="M131" s="208"/>
      <c r="N131" s="210"/>
      <c r="O131" s="210"/>
      <c r="P131" s="211"/>
      <c r="Q131" s="208"/>
      <c r="R131" s="208"/>
      <c r="Z131" s="100" t="s">
        <v>43</v>
      </c>
    </row>
    <row r="132" spans="1:26" s="74" customFormat="1" ht="15" hidden="1">
      <c r="A132" s="72"/>
      <c r="B132" s="73"/>
      <c r="C132" s="28"/>
      <c r="D132" s="73"/>
      <c r="E132" s="56"/>
      <c r="F132" s="212"/>
      <c r="G132" s="213"/>
      <c r="H132" s="212"/>
      <c r="I132" s="213"/>
      <c r="J132" s="212"/>
      <c r="K132" s="212"/>
      <c r="L132" s="212"/>
      <c r="M132" s="212"/>
      <c r="N132" s="212"/>
      <c r="O132" s="212"/>
      <c r="P132" s="212"/>
      <c r="Q132" s="212"/>
      <c r="R132" s="212"/>
      <c r="Z132" s="99"/>
    </row>
    <row r="133" spans="1:26" ht="15" hidden="1">
      <c r="A133" s="46"/>
      <c r="B133" s="43"/>
      <c r="C133" s="230" t="s">
        <v>98</v>
      </c>
      <c r="D133" s="231"/>
      <c r="E133" s="56"/>
      <c r="F133" s="214"/>
      <c r="G133" s="206"/>
      <c r="H133" s="214"/>
      <c r="I133" s="206"/>
      <c r="J133" s="214"/>
      <c r="K133" s="214"/>
      <c r="L133" s="215"/>
      <c r="M133" s="214"/>
      <c r="N133" s="214"/>
      <c r="O133" s="206"/>
      <c r="P133" s="206"/>
      <c r="Q133" s="206"/>
      <c r="R133" s="206"/>
    </row>
    <row r="134" spans="1:26" ht="15" hidden="1">
      <c r="A134" s="46"/>
      <c r="B134" s="43"/>
      <c r="C134" s="27"/>
      <c r="D134" s="231"/>
      <c r="E134" s="56"/>
      <c r="F134" s="214"/>
      <c r="G134" s="206"/>
      <c r="H134" s="214"/>
      <c r="I134" s="206"/>
      <c r="J134" s="214"/>
      <c r="K134" s="214"/>
      <c r="L134" s="215"/>
      <c r="M134" s="214"/>
      <c r="N134" s="214"/>
      <c r="O134" s="206"/>
      <c r="P134" s="206"/>
      <c r="Q134" s="206"/>
      <c r="R134" s="206"/>
    </row>
    <row r="135" spans="1:26" ht="25.5" hidden="1">
      <c r="A135" s="87"/>
      <c r="B135" s="87"/>
      <c r="C135" s="232" t="s">
        <v>246</v>
      </c>
      <c r="D135" s="247" t="s">
        <v>60</v>
      </c>
      <c r="F135" s="203"/>
      <c r="G135" s="203"/>
      <c r="H135" s="216"/>
      <c r="I135" s="203"/>
      <c r="J135" s="216"/>
      <c r="K135" s="203"/>
      <c r="L135" s="217"/>
      <c r="M135" s="203"/>
      <c r="N135" s="203"/>
      <c r="O135" s="203"/>
      <c r="P135" s="203"/>
      <c r="Q135" s="203"/>
      <c r="R135" s="203"/>
    </row>
    <row r="136" spans="1:26" ht="15" hidden="1">
      <c r="A136" s="233"/>
      <c r="B136" s="233"/>
      <c r="C136" s="232" t="s">
        <v>131</v>
      </c>
      <c r="D136" s="248"/>
      <c r="F136" s="203"/>
      <c r="G136" s="203"/>
      <c r="H136" s="216"/>
      <c r="I136" s="203"/>
      <c r="J136" s="216"/>
      <c r="K136" s="203"/>
      <c r="L136" s="217"/>
      <c r="M136" s="203"/>
      <c r="N136" s="203"/>
      <c r="O136" s="203"/>
      <c r="P136" s="203"/>
      <c r="Q136" s="203"/>
      <c r="R136" s="203"/>
    </row>
    <row r="137" spans="1:26" ht="25.5" hidden="1">
      <c r="A137" s="87"/>
      <c r="B137" s="87"/>
      <c r="C137" s="232" t="s">
        <v>247</v>
      </c>
      <c r="D137" s="247" t="s">
        <v>60</v>
      </c>
      <c r="F137" s="203"/>
      <c r="G137" s="203"/>
      <c r="H137" s="216"/>
      <c r="I137" s="203"/>
      <c r="J137" s="216"/>
      <c r="K137" s="203"/>
      <c r="L137" s="217"/>
      <c r="M137" s="203"/>
      <c r="N137" s="203"/>
      <c r="O137" s="203"/>
      <c r="P137" s="203"/>
      <c r="Q137" s="203"/>
      <c r="R137" s="203"/>
    </row>
    <row r="138" spans="1:26" ht="15.75" hidden="1">
      <c r="A138" s="87"/>
      <c r="B138" s="87"/>
      <c r="C138" s="232" t="s">
        <v>132</v>
      </c>
      <c r="D138" s="247" t="s">
        <v>60</v>
      </c>
      <c r="F138" s="203"/>
      <c r="G138" s="203"/>
      <c r="H138" s="216"/>
      <c r="I138" s="203"/>
      <c r="J138" s="216"/>
      <c r="K138" s="203"/>
      <c r="L138" s="217"/>
      <c r="M138" s="203"/>
      <c r="N138" s="203"/>
      <c r="O138" s="203"/>
      <c r="P138" s="203"/>
      <c r="Q138" s="203"/>
      <c r="R138" s="203"/>
    </row>
    <row r="139" spans="1:26" ht="25.5" hidden="1">
      <c r="A139" s="87"/>
      <c r="B139" s="87"/>
      <c r="C139" s="232" t="s">
        <v>23</v>
      </c>
      <c r="D139" s="247" t="s">
        <v>60</v>
      </c>
      <c r="F139" s="203"/>
      <c r="G139" s="203"/>
      <c r="H139" s="216"/>
      <c r="I139" s="203"/>
      <c r="J139" s="216"/>
      <c r="K139" s="203"/>
      <c r="L139" s="217"/>
      <c r="M139" s="203"/>
      <c r="N139" s="203"/>
      <c r="O139" s="203"/>
      <c r="P139" s="203"/>
      <c r="Q139" s="203"/>
      <c r="R139" s="203"/>
    </row>
    <row r="140" spans="1:26" ht="15.75" hidden="1">
      <c r="A140" s="87"/>
      <c r="B140" s="87"/>
      <c r="C140" s="232"/>
      <c r="D140" s="231"/>
      <c r="F140" s="203"/>
      <c r="G140" s="203"/>
      <c r="H140" s="216"/>
      <c r="I140" s="203"/>
      <c r="J140" s="216"/>
      <c r="K140" s="203"/>
      <c r="L140" s="217"/>
      <c r="M140" s="203"/>
      <c r="N140" s="203"/>
      <c r="O140" s="203"/>
      <c r="P140" s="203"/>
      <c r="Q140" s="203"/>
      <c r="R140" s="203"/>
    </row>
    <row r="141" spans="1:26" ht="50.25" hidden="1">
      <c r="A141" s="46" t="s">
        <v>133</v>
      </c>
      <c r="B141" s="43"/>
      <c r="C141" s="3" t="s">
        <v>215</v>
      </c>
      <c r="D141" s="231"/>
      <c r="E141" s="70"/>
      <c r="F141" s="204"/>
      <c r="G141" s="205"/>
      <c r="H141" s="204"/>
      <c r="I141" s="206"/>
      <c r="J141" s="207"/>
      <c r="K141" s="208"/>
      <c r="L141" s="209"/>
      <c r="M141" s="208"/>
      <c r="N141" s="210"/>
      <c r="O141" s="210"/>
      <c r="P141" s="211"/>
      <c r="Q141" s="208"/>
      <c r="R141" s="208"/>
      <c r="Z141" s="100" t="s">
        <v>43</v>
      </c>
    </row>
    <row r="142" spans="1:26" s="74" customFormat="1" ht="15" hidden="1">
      <c r="A142" s="72"/>
      <c r="B142" s="73"/>
      <c r="C142" s="28"/>
      <c r="D142" s="73"/>
      <c r="E142" s="56"/>
      <c r="F142" s="212"/>
      <c r="G142" s="213"/>
      <c r="H142" s="212"/>
      <c r="I142" s="213"/>
      <c r="J142" s="212"/>
      <c r="K142" s="212"/>
      <c r="L142" s="212"/>
      <c r="M142" s="212"/>
      <c r="N142" s="212"/>
      <c r="O142" s="212"/>
      <c r="P142" s="212"/>
      <c r="Q142" s="212"/>
      <c r="R142" s="212"/>
      <c r="Z142" s="99"/>
    </row>
    <row r="143" spans="1:26" ht="15" hidden="1">
      <c r="A143" s="46"/>
      <c r="B143" s="43"/>
      <c r="C143" s="230" t="s">
        <v>98</v>
      </c>
      <c r="D143" s="231"/>
      <c r="E143" s="56"/>
      <c r="F143" s="75"/>
      <c r="G143" s="71"/>
      <c r="H143" s="75"/>
      <c r="I143" s="71"/>
      <c r="J143" s="75"/>
      <c r="K143" s="75"/>
      <c r="L143" s="102"/>
      <c r="M143" s="75"/>
      <c r="N143" s="75"/>
      <c r="O143" s="71"/>
      <c r="P143" s="71"/>
      <c r="Q143" s="71"/>
      <c r="R143" s="71"/>
    </row>
    <row r="144" spans="1:26" ht="15" hidden="1">
      <c r="A144" s="46"/>
      <c r="B144" s="43"/>
      <c r="C144" s="27"/>
      <c r="D144" s="231"/>
      <c r="E144" s="56"/>
      <c r="F144" s="75"/>
      <c r="G144" s="71"/>
      <c r="H144" s="75"/>
      <c r="I144" s="71"/>
      <c r="J144" s="75"/>
      <c r="K144" s="75"/>
      <c r="L144" s="102"/>
      <c r="M144" s="75"/>
      <c r="N144" s="75"/>
      <c r="O144" s="71"/>
      <c r="P144" s="71"/>
      <c r="Q144" s="71"/>
      <c r="R144" s="71"/>
    </row>
    <row r="145" spans="1:12" ht="25.5" hidden="1">
      <c r="A145" s="87"/>
      <c r="B145" s="87"/>
      <c r="C145" s="232" t="s">
        <v>24</v>
      </c>
      <c r="D145" s="249" t="s">
        <v>135</v>
      </c>
      <c r="L145" s="103"/>
    </row>
    <row r="146" spans="1:12" ht="25.5" hidden="1">
      <c r="A146" s="87"/>
      <c r="B146" s="87"/>
      <c r="C146" s="232" t="s">
        <v>216</v>
      </c>
      <c r="D146" s="249" t="s">
        <v>135</v>
      </c>
      <c r="L146" s="103"/>
    </row>
    <row r="147" spans="1:12">
      <c r="A147" s="229"/>
      <c r="B147" s="229"/>
      <c r="C147" s="229"/>
      <c r="D147" s="231"/>
      <c r="L147" s="103"/>
    </row>
    <row r="148" spans="1:12">
      <c r="A148" s="229"/>
      <c r="B148" s="229"/>
      <c r="C148" s="229"/>
      <c r="D148" s="231"/>
    </row>
    <row r="149" spans="1:12">
      <c r="D149" s="70"/>
    </row>
    <row r="150" spans="1:12">
      <c r="D150" s="70"/>
    </row>
    <row r="151" spans="1:12">
      <c r="D151" s="70"/>
    </row>
    <row r="152" spans="1:12">
      <c r="D152" s="70"/>
    </row>
    <row r="153" spans="1:12">
      <c r="D153" s="70"/>
    </row>
    <row r="154" spans="1:12">
      <c r="D154" s="70"/>
    </row>
    <row r="155" spans="1:12">
      <c r="D155" s="70"/>
    </row>
    <row r="156" spans="1:12">
      <c r="D156" s="70"/>
    </row>
    <row r="157" spans="1:12">
      <c r="D157" s="70"/>
    </row>
    <row r="158" spans="1:12">
      <c r="D158" s="70"/>
    </row>
    <row r="159" spans="1:12">
      <c r="D159" s="70"/>
    </row>
    <row r="160" spans="1:12">
      <c r="D160" s="70"/>
    </row>
    <row r="161" spans="4:4">
      <c r="D161" s="70"/>
    </row>
    <row r="162" spans="4:4">
      <c r="D162" s="70"/>
    </row>
    <row r="163" spans="4:4">
      <c r="D163" s="70"/>
    </row>
    <row r="164" spans="4:4">
      <c r="D164" s="70"/>
    </row>
    <row r="165" spans="4:4">
      <c r="D165" s="70"/>
    </row>
    <row r="166" spans="4:4">
      <c r="D166" s="70"/>
    </row>
    <row r="167" spans="4:4">
      <c r="D167" s="70"/>
    </row>
    <row r="168" spans="4:4">
      <c r="D168" s="70"/>
    </row>
    <row r="169" spans="4:4">
      <c r="D169" s="70"/>
    </row>
    <row r="170" spans="4:4">
      <c r="D170" s="70"/>
    </row>
    <row r="171" spans="4:4">
      <c r="D171" s="70"/>
    </row>
    <row r="172" spans="4:4">
      <c r="D172" s="70"/>
    </row>
    <row r="173" spans="4:4">
      <c r="D173" s="70"/>
    </row>
    <row r="174" spans="4:4">
      <c r="D174" s="70"/>
    </row>
    <row r="175" spans="4:4">
      <c r="D175" s="70"/>
    </row>
    <row r="176" spans="4:4">
      <c r="D176" s="70"/>
    </row>
    <row r="177" spans="4:4">
      <c r="D177" s="70"/>
    </row>
    <row r="178" spans="4:4">
      <c r="D178" s="70"/>
    </row>
    <row r="179" spans="4:4">
      <c r="D179" s="70"/>
    </row>
    <row r="180" spans="4:4">
      <c r="D180" s="70"/>
    </row>
    <row r="181" spans="4:4">
      <c r="D181" s="70"/>
    </row>
    <row r="182" spans="4:4">
      <c r="D182" s="70"/>
    </row>
    <row r="183" spans="4:4">
      <c r="D183" s="70"/>
    </row>
    <row r="184" spans="4:4">
      <c r="D184" s="70"/>
    </row>
    <row r="185" spans="4:4">
      <c r="D185" s="70"/>
    </row>
    <row r="186" spans="4:4">
      <c r="D186" s="70"/>
    </row>
    <row r="187" spans="4:4">
      <c r="D187" s="70"/>
    </row>
    <row r="188" spans="4:4">
      <c r="D188" s="70"/>
    </row>
    <row r="189" spans="4:4">
      <c r="D189" s="70"/>
    </row>
    <row r="190" spans="4:4">
      <c r="D190" s="70"/>
    </row>
    <row r="191" spans="4:4">
      <c r="D191" s="70"/>
    </row>
    <row r="192" spans="4:4">
      <c r="D192" s="70"/>
    </row>
    <row r="193" spans="4:4">
      <c r="D193" s="70"/>
    </row>
    <row r="194" spans="4:4">
      <c r="D194" s="70"/>
    </row>
    <row r="195" spans="4:4">
      <c r="D195" s="70"/>
    </row>
    <row r="196" spans="4:4">
      <c r="D196" s="70"/>
    </row>
    <row r="197" spans="4:4">
      <c r="D197" s="70"/>
    </row>
    <row r="198" spans="4:4">
      <c r="D198" s="70"/>
    </row>
    <row r="199" spans="4:4">
      <c r="D199" s="70"/>
    </row>
    <row r="200" spans="4:4">
      <c r="D200" s="70"/>
    </row>
    <row r="201" spans="4:4">
      <c r="D201" s="70"/>
    </row>
    <row r="202" spans="4:4">
      <c r="D202" s="70"/>
    </row>
    <row r="203" spans="4:4">
      <c r="D203" s="70"/>
    </row>
    <row r="204" spans="4:4">
      <c r="D204" s="70"/>
    </row>
    <row r="205" spans="4:4">
      <c r="D205" s="70"/>
    </row>
    <row r="206" spans="4:4">
      <c r="D206" s="70"/>
    </row>
    <row r="207" spans="4:4">
      <c r="D207" s="70"/>
    </row>
    <row r="208" spans="4:4">
      <c r="D208" s="70"/>
    </row>
    <row r="209" spans="4:4">
      <c r="D209" s="70"/>
    </row>
    <row r="210" spans="4:4">
      <c r="D210" s="70"/>
    </row>
    <row r="211" spans="4:4">
      <c r="D211" s="70"/>
    </row>
    <row r="212" spans="4:4">
      <c r="D212" s="70"/>
    </row>
    <row r="213" spans="4:4">
      <c r="D213" s="70"/>
    </row>
    <row r="214" spans="4:4">
      <c r="D214" s="70"/>
    </row>
    <row r="215" spans="4:4">
      <c r="D215" s="70"/>
    </row>
    <row r="216" spans="4:4">
      <c r="D216" s="70"/>
    </row>
    <row r="217" spans="4:4">
      <c r="D217" s="70"/>
    </row>
    <row r="218" spans="4:4">
      <c r="D218" s="70"/>
    </row>
    <row r="219" spans="4:4">
      <c r="D219" s="70"/>
    </row>
    <row r="220" spans="4:4">
      <c r="D220" s="70"/>
    </row>
    <row r="221" spans="4:4">
      <c r="D221" s="70"/>
    </row>
    <row r="222" spans="4:4">
      <c r="D222" s="70"/>
    </row>
    <row r="223" spans="4:4">
      <c r="D223" s="70"/>
    </row>
    <row r="224" spans="4:4">
      <c r="D224" s="70"/>
    </row>
    <row r="225" spans="4:4">
      <c r="D225" s="70"/>
    </row>
    <row r="226" spans="4:4">
      <c r="D226" s="70"/>
    </row>
    <row r="227" spans="4:4">
      <c r="D227" s="70"/>
    </row>
    <row r="228" spans="4:4">
      <c r="D228" s="70"/>
    </row>
    <row r="229" spans="4:4">
      <c r="D229" s="70"/>
    </row>
    <row r="230" spans="4:4">
      <c r="D230" s="70"/>
    </row>
    <row r="231" spans="4:4">
      <c r="D231" s="70"/>
    </row>
    <row r="232" spans="4:4">
      <c r="D232" s="70"/>
    </row>
    <row r="233" spans="4:4">
      <c r="D233" s="70"/>
    </row>
    <row r="234" spans="4:4">
      <c r="D234" s="70"/>
    </row>
    <row r="235" spans="4:4">
      <c r="D235" s="70"/>
    </row>
    <row r="236" spans="4:4">
      <c r="D236" s="70"/>
    </row>
    <row r="237" spans="4:4">
      <c r="D237" s="70"/>
    </row>
    <row r="238" spans="4:4">
      <c r="D238" s="70"/>
    </row>
    <row r="239" spans="4:4">
      <c r="D239" s="70"/>
    </row>
    <row r="240" spans="4:4">
      <c r="D240" s="70"/>
    </row>
    <row r="241" spans="4:4">
      <c r="D241" s="70"/>
    </row>
    <row r="242" spans="4:4">
      <c r="D242" s="70"/>
    </row>
    <row r="243" spans="4:4">
      <c r="D243" s="70"/>
    </row>
    <row r="244" spans="4:4">
      <c r="D244" s="70"/>
    </row>
    <row r="245" spans="4:4">
      <c r="D245" s="70"/>
    </row>
    <row r="246" spans="4:4">
      <c r="D246" s="70"/>
    </row>
    <row r="247" spans="4:4">
      <c r="D247" s="70"/>
    </row>
    <row r="248" spans="4:4">
      <c r="D248" s="70"/>
    </row>
    <row r="249" spans="4:4">
      <c r="D249" s="70"/>
    </row>
    <row r="250" spans="4:4">
      <c r="D250" s="70"/>
    </row>
    <row r="251" spans="4:4">
      <c r="D251" s="70"/>
    </row>
    <row r="252" spans="4:4">
      <c r="D252" s="70"/>
    </row>
    <row r="253" spans="4:4">
      <c r="D253" s="70"/>
    </row>
    <row r="254" spans="4:4">
      <c r="D254" s="70"/>
    </row>
    <row r="255" spans="4:4">
      <c r="D255" s="70"/>
    </row>
    <row r="256" spans="4:4">
      <c r="D256" s="70"/>
    </row>
    <row r="257" spans="4:4">
      <c r="D257" s="70"/>
    </row>
    <row r="258" spans="4:4">
      <c r="D258" s="70"/>
    </row>
    <row r="259" spans="4:4">
      <c r="D259" s="70"/>
    </row>
    <row r="260" spans="4:4">
      <c r="D260" s="70"/>
    </row>
    <row r="261" spans="4:4">
      <c r="D261" s="70"/>
    </row>
    <row r="262" spans="4:4">
      <c r="D262" s="70"/>
    </row>
    <row r="263" spans="4:4">
      <c r="D263" s="70"/>
    </row>
    <row r="264" spans="4:4">
      <c r="D264" s="70"/>
    </row>
    <row r="265" spans="4:4">
      <c r="D265" s="70"/>
    </row>
    <row r="266" spans="4:4">
      <c r="D266" s="70"/>
    </row>
    <row r="267" spans="4:4">
      <c r="D267" s="70"/>
    </row>
    <row r="268" spans="4:4">
      <c r="D268" s="70"/>
    </row>
    <row r="269" spans="4:4">
      <c r="D269" s="70"/>
    </row>
    <row r="270" spans="4:4">
      <c r="D270" s="70"/>
    </row>
    <row r="271" spans="4:4">
      <c r="D271" s="70"/>
    </row>
    <row r="272" spans="4:4">
      <c r="D272" s="70"/>
    </row>
    <row r="273" spans="4:4">
      <c r="D273" s="70"/>
    </row>
    <row r="274" spans="4:4">
      <c r="D274" s="70"/>
    </row>
    <row r="275" spans="4:4">
      <c r="D275" s="70"/>
    </row>
    <row r="276" spans="4:4">
      <c r="D276" s="70"/>
    </row>
    <row r="277" spans="4:4">
      <c r="D277" s="70"/>
    </row>
    <row r="278" spans="4:4">
      <c r="D278" s="70"/>
    </row>
    <row r="279" spans="4:4">
      <c r="D279" s="70"/>
    </row>
    <row r="280" spans="4:4">
      <c r="D280" s="70"/>
    </row>
    <row r="281" spans="4:4">
      <c r="D281" s="70"/>
    </row>
    <row r="282" spans="4:4">
      <c r="D282" s="70"/>
    </row>
    <row r="283" spans="4:4">
      <c r="D283" s="70"/>
    </row>
    <row r="284" spans="4:4">
      <c r="D284" s="70"/>
    </row>
    <row r="285" spans="4:4">
      <c r="D285" s="70"/>
    </row>
    <row r="286" spans="4:4">
      <c r="D286" s="70"/>
    </row>
    <row r="287" spans="4:4">
      <c r="D287" s="70"/>
    </row>
    <row r="288" spans="4:4">
      <c r="D288" s="70"/>
    </row>
    <row r="289" spans="4:4">
      <c r="D289" s="70"/>
    </row>
    <row r="290" spans="4:4">
      <c r="D290" s="70"/>
    </row>
    <row r="291" spans="4:4">
      <c r="D291" s="70"/>
    </row>
    <row r="292" spans="4:4">
      <c r="D292" s="70"/>
    </row>
    <row r="293" spans="4:4">
      <c r="D293" s="70"/>
    </row>
    <row r="294" spans="4:4">
      <c r="D294" s="70"/>
    </row>
    <row r="295" spans="4:4">
      <c r="D295" s="70"/>
    </row>
    <row r="296" spans="4:4">
      <c r="D296" s="70"/>
    </row>
    <row r="297" spans="4:4">
      <c r="D297" s="70"/>
    </row>
    <row r="298" spans="4:4">
      <c r="D298" s="70"/>
    </row>
    <row r="299" spans="4:4">
      <c r="D299" s="70"/>
    </row>
    <row r="300" spans="4:4">
      <c r="D300" s="70"/>
    </row>
    <row r="301" spans="4:4">
      <c r="D301" s="70"/>
    </row>
    <row r="302" spans="4:4">
      <c r="D302" s="70"/>
    </row>
    <row r="303" spans="4:4">
      <c r="D303" s="70"/>
    </row>
    <row r="304" spans="4:4">
      <c r="D304" s="70"/>
    </row>
    <row r="305" spans="4:4">
      <c r="D305" s="70"/>
    </row>
    <row r="306" spans="4:4">
      <c r="D306" s="70"/>
    </row>
    <row r="307" spans="4:4">
      <c r="D307" s="70"/>
    </row>
    <row r="308" spans="4:4">
      <c r="D308" s="70"/>
    </row>
    <row r="309" spans="4:4">
      <c r="D309" s="70"/>
    </row>
    <row r="310" spans="4:4">
      <c r="D310" s="70"/>
    </row>
    <row r="311" spans="4:4">
      <c r="D311" s="70"/>
    </row>
    <row r="312" spans="4:4">
      <c r="D312" s="70"/>
    </row>
    <row r="313" spans="4:4">
      <c r="D313" s="70"/>
    </row>
    <row r="314" spans="4:4">
      <c r="D314" s="70"/>
    </row>
    <row r="315" spans="4:4">
      <c r="D315" s="70"/>
    </row>
    <row r="316" spans="4:4">
      <c r="D316" s="70"/>
    </row>
    <row r="317" spans="4:4">
      <c r="D317" s="70"/>
    </row>
    <row r="318" spans="4:4">
      <c r="D318" s="70"/>
    </row>
    <row r="319" spans="4:4">
      <c r="D319" s="70"/>
    </row>
    <row r="320" spans="4:4">
      <c r="D320" s="70"/>
    </row>
    <row r="321" spans="4:4">
      <c r="D321" s="70"/>
    </row>
    <row r="322" spans="4:4">
      <c r="D322" s="70"/>
    </row>
    <row r="323" spans="4:4">
      <c r="D323" s="70"/>
    </row>
    <row r="324" spans="4:4">
      <c r="D324" s="70"/>
    </row>
    <row r="325" spans="4:4">
      <c r="D325" s="70"/>
    </row>
    <row r="326" spans="4:4">
      <c r="D326" s="70"/>
    </row>
    <row r="327" spans="4:4">
      <c r="D327" s="70"/>
    </row>
    <row r="328" spans="4:4">
      <c r="D328" s="70"/>
    </row>
    <row r="329" spans="4:4">
      <c r="D329" s="70"/>
    </row>
    <row r="330" spans="4:4">
      <c r="D330" s="70"/>
    </row>
    <row r="331" spans="4:4">
      <c r="D331" s="70"/>
    </row>
    <row r="332" spans="4:4">
      <c r="D332" s="70"/>
    </row>
    <row r="333" spans="4:4">
      <c r="D333" s="70"/>
    </row>
    <row r="334" spans="4:4">
      <c r="D334" s="70"/>
    </row>
    <row r="335" spans="4:4">
      <c r="D335" s="70"/>
    </row>
    <row r="336" spans="4:4">
      <c r="D336" s="70"/>
    </row>
    <row r="337" spans="4:4">
      <c r="D337" s="70"/>
    </row>
    <row r="338" spans="4:4">
      <c r="D338" s="70"/>
    </row>
    <row r="339" spans="4:4">
      <c r="D339" s="70"/>
    </row>
    <row r="340" spans="4:4">
      <c r="D340" s="70"/>
    </row>
    <row r="341" spans="4:4">
      <c r="D341" s="70"/>
    </row>
    <row r="342" spans="4:4">
      <c r="D342" s="70"/>
    </row>
    <row r="343" spans="4:4">
      <c r="D343" s="70"/>
    </row>
    <row r="344" spans="4:4">
      <c r="D344" s="70"/>
    </row>
    <row r="345" spans="4:4">
      <c r="D345" s="70"/>
    </row>
    <row r="346" spans="4:4">
      <c r="D346" s="70"/>
    </row>
    <row r="347" spans="4:4">
      <c r="D347" s="70"/>
    </row>
    <row r="348" spans="4:4">
      <c r="D348" s="70"/>
    </row>
    <row r="349" spans="4:4">
      <c r="D349" s="70"/>
    </row>
    <row r="350" spans="4:4">
      <c r="D350" s="70"/>
    </row>
    <row r="351" spans="4:4">
      <c r="D351" s="70"/>
    </row>
    <row r="352" spans="4:4">
      <c r="D352" s="70"/>
    </row>
    <row r="353" spans="4:4">
      <c r="D353" s="70"/>
    </row>
    <row r="354" spans="4:4">
      <c r="D354" s="70"/>
    </row>
    <row r="355" spans="4:4">
      <c r="D355" s="70"/>
    </row>
    <row r="356" spans="4:4">
      <c r="D356" s="70"/>
    </row>
    <row r="357" spans="4:4">
      <c r="D357" s="70"/>
    </row>
    <row r="358" spans="4:4">
      <c r="D358" s="70"/>
    </row>
    <row r="359" spans="4:4">
      <c r="D359" s="70"/>
    </row>
    <row r="360" spans="4:4">
      <c r="D360" s="70"/>
    </row>
    <row r="361" spans="4:4">
      <c r="D361" s="70"/>
    </row>
    <row r="362" spans="4:4">
      <c r="D362" s="70"/>
    </row>
    <row r="363" spans="4:4">
      <c r="D363" s="70"/>
    </row>
    <row r="364" spans="4:4">
      <c r="D364" s="70"/>
    </row>
    <row r="365" spans="4:4">
      <c r="D365" s="70"/>
    </row>
    <row r="366" spans="4:4">
      <c r="D366" s="70"/>
    </row>
    <row r="367" spans="4:4">
      <c r="D367" s="70"/>
    </row>
    <row r="368" spans="4:4">
      <c r="D368" s="70"/>
    </row>
    <row r="369" spans="4:4">
      <c r="D369" s="70"/>
    </row>
    <row r="370" spans="4:4">
      <c r="D370" s="70"/>
    </row>
    <row r="371" spans="4:4">
      <c r="D371" s="70"/>
    </row>
    <row r="372" spans="4:4">
      <c r="D372" s="70"/>
    </row>
    <row r="373" spans="4:4">
      <c r="D373" s="70"/>
    </row>
    <row r="374" spans="4:4">
      <c r="D374" s="70"/>
    </row>
    <row r="375" spans="4:4">
      <c r="D375" s="70"/>
    </row>
    <row r="376" spans="4:4">
      <c r="D376" s="70"/>
    </row>
    <row r="377" spans="4:4">
      <c r="D377" s="70"/>
    </row>
    <row r="378" spans="4:4">
      <c r="D378" s="70"/>
    </row>
    <row r="379" spans="4:4">
      <c r="D379" s="70"/>
    </row>
    <row r="380" spans="4:4">
      <c r="D380" s="70"/>
    </row>
    <row r="381" spans="4:4">
      <c r="D381" s="70"/>
    </row>
    <row r="382" spans="4:4">
      <c r="D382" s="70"/>
    </row>
    <row r="383" spans="4:4">
      <c r="D383" s="70"/>
    </row>
    <row r="384" spans="4:4">
      <c r="D384" s="70"/>
    </row>
    <row r="385" spans="4:4">
      <c r="D385" s="70"/>
    </row>
    <row r="386" spans="4:4">
      <c r="D386" s="70"/>
    </row>
    <row r="387" spans="4:4">
      <c r="D387" s="70"/>
    </row>
    <row r="388" spans="4:4">
      <c r="D388" s="70"/>
    </row>
    <row r="389" spans="4:4">
      <c r="D389" s="70"/>
    </row>
    <row r="390" spans="4:4">
      <c r="D390" s="70"/>
    </row>
    <row r="391" spans="4:4">
      <c r="D391" s="70"/>
    </row>
    <row r="392" spans="4:4">
      <c r="D392" s="70"/>
    </row>
    <row r="393" spans="4:4">
      <c r="D393" s="70"/>
    </row>
    <row r="394" spans="4:4">
      <c r="D394" s="70"/>
    </row>
    <row r="395" spans="4:4">
      <c r="D395" s="70"/>
    </row>
    <row r="396" spans="4:4">
      <c r="D396" s="70"/>
    </row>
    <row r="397" spans="4:4">
      <c r="D397" s="70"/>
    </row>
    <row r="398" spans="4:4">
      <c r="D398" s="70"/>
    </row>
    <row r="399" spans="4:4">
      <c r="D399" s="70"/>
    </row>
    <row r="400" spans="4:4">
      <c r="D400" s="70"/>
    </row>
    <row r="401" spans="4:4">
      <c r="D401" s="70"/>
    </row>
    <row r="402" spans="4:4">
      <c r="D402" s="70"/>
    </row>
    <row r="403" spans="4:4">
      <c r="D403" s="70"/>
    </row>
    <row r="404" spans="4:4">
      <c r="D404" s="70"/>
    </row>
    <row r="405" spans="4:4">
      <c r="D405" s="70"/>
    </row>
    <row r="406" spans="4:4">
      <c r="D406" s="70"/>
    </row>
    <row r="407" spans="4:4">
      <c r="D407" s="70"/>
    </row>
    <row r="408" spans="4:4">
      <c r="D408" s="70"/>
    </row>
    <row r="409" spans="4:4">
      <c r="D409" s="70"/>
    </row>
    <row r="410" spans="4:4">
      <c r="D410" s="70"/>
    </row>
    <row r="411" spans="4:4">
      <c r="D411" s="70"/>
    </row>
    <row r="412" spans="4:4">
      <c r="D412" s="70"/>
    </row>
    <row r="413" spans="4:4">
      <c r="D413" s="70"/>
    </row>
    <row r="414" spans="4:4">
      <c r="D414" s="70"/>
    </row>
    <row r="415" spans="4:4">
      <c r="D415" s="70"/>
    </row>
    <row r="416" spans="4:4">
      <c r="D416" s="70"/>
    </row>
    <row r="417" spans="4:4">
      <c r="D417" s="70"/>
    </row>
    <row r="418" spans="4:4">
      <c r="D418" s="70"/>
    </row>
    <row r="419" spans="4:4">
      <c r="D419" s="70"/>
    </row>
    <row r="420" spans="4:4">
      <c r="D420" s="70"/>
    </row>
    <row r="421" spans="4:4">
      <c r="D421" s="70"/>
    </row>
    <row r="422" spans="4:4">
      <c r="D422" s="70"/>
    </row>
    <row r="423" spans="4:4">
      <c r="D423" s="70"/>
    </row>
    <row r="424" spans="4:4">
      <c r="D424" s="70"/>
    </row>
    <row r="425" spans="4:4">
      <c r="D425" s="70"/>
    </row>
    <row r="426" spans="4:4">
      <c r="D426" s="70"/>
    </row>
    <row r="427" spans="4:4">
      <c r="D427" s="70"/>
    </row>
    <row r="428" spans="4:4">
      <c r="D428" s="70"/>
    </row>
    <row r="429" spans="4:4">
      <c r="D429" s="70"/>
    </row>
    <row r="430" spans="4:4">
      <c r="D430" s="70"/>
    </row>
    <row r="431" spans="4:4">
      <c r="D431" s="70"/>
    </row>
    <row r="432" spans="4:4">
      <c r="D432" s="70"/>
    </row>
    <row r="433" spans="4:4">
      <c r="D433" s="70"/>
    </row>
    <row r="434" spans="4:4">
      <c r="D434" s="70"/>
    </row>
    <row r="435" spans="4:4">
      <c r="D435" s="70"/>
    </row>
    <row r="436" spans="4:4">
      <c r="D436" s="70"/>
    </row>
    <row r="437" spans="4:4">
      <c r="D437" s="70"/>
    </row>
    <row r="438" spans="4:4">
      <c r="D438" s="70"/>
    </row>
    <row r="439" spans="4:4">
      <c r="D439" s="70"/>
    </row>
    <row r="440" spans="4:4">
      <c r="D440" s="70"/>
    </row>
    <row r="441" spans="4:4">
      <c r="D441" s="70"/>
    </row>
    <row r="442" spans="4:4">
      <c r="D442" s="70"/>
    </row>
    <row r="443" spans="4:4">
      <c r="D443" s="70"/>
    </row>
    <row r="444" spans="4:4">
      <c r="D444" s="70"/>
    </row>
    <row r="445" spans="4:4">
      <c r="D445" s="70"/>
    </row>
    <row r="446" spans="4:4">
      <c r="D446" s="70"/>
    </row>
    <row r="447" spans="4:4">
      <c r="D447" s="70"/>
    </row>
    <row r="448" spans="4:4">
      <c r="D448" s="70"/>
    </row>
    <row r="449" spans="4:4">
      <c r="D449" s="70"/>
    </row>
    <row r="450" spans="4:4">
      <c r="D450" s="70"/>
    </row>
    <row r="451" spans="4:4">
      <c r="D451" s="70"/>
    </row>
    <row r="452" spans="4:4">
      <c r="D452" s="70"/>
    </row>
    <row r="453" spans="4:4">
      <c r="D453" s="70"/>
    </row>
    <row r="454" spans="4:4">
      <c r="D454" s="70"/>
    </row>
    <row r="455" spans="4:4">
      <c r="D455" s="70"/>
    </row>
    <row r="456" spans="4:4">
      <c r="D456" s="70"/>
    </row>
    <row r="457" spans="4:4">
      <c r="D457" s="70"/>
    </row>
    <row r="458" spans="4:4">
      <c r="D458" s="70"/>
    </row>
    <row r="459" spans="4:4">
      <c r="D459" s="70"/>
    </row>
    <row r="460" spans="4:4">
      <c r="D460" s="70"/>
    </row>
    <row r="461" spans="4:4">
      <c r="D461" s="70"/>
    </row>
    <row r="462" spans="4:4">
      <c r="D462" s="70"/>
    </row>
    <row r="463" spans="4:4">
      <c r="D463" s="70"/>
    </row>
    <row r="464" spans="4:4">
      <c r="D464" s="70"/>
    </row>
    <row r="465" spans="4:4">
      <c r="D465" s="70"/>
    </row>
    <row r="466" spans="4:4">
      <c r="D466" s="70"/>
    </row>
    <row r="467" spans="4:4">
      <c r="D467" s="70"/>
    </row>
    <row r="468" spans="4:4">
      <c r="D468" s="70"/>
    </row>
    <row r="469" spans="4:4">
      <c r="D469" s="70"/>
    </row>
    <row r="470" spans="4:4">
      <c r="D470" s="70"/>
    </row>
    <row r="471" spans="4:4">
      <c r="D471" s="70"/>
    </row>
    <row r="472" spans="4:4">
      <c r="D472" s="70"/>
    </row>
    <row r="473" spans="4:4">
      <c r="D473" s="70"/>
    </row>
    <row r="474" spans="4:4">
      <c r="D474" s="70"/>
    </row>
    <row r="475" spans="4:4">
      <c r="D475" s="70"/>
    </row>
    <row r="476" spans="4:4">
      <c r="D476" s="70"/>
    </row>
    <row r="477" spans="4:4">
      <c r="D477" s="70"/>
    </row>
    <row r="478" spans="4:4">
      <c r="D478" s="70"/>
    </row>
    <row r="479" spans="4:4">
      <c r="D479" s="70"/>
    </row>
    <row r="480" spans="4:4">
      <c r="D480" s="70"/>
    </row>
    <row r="481" spans="4:4">
      <c r="D481" s="70"/>
    </row>
    <row r="482" spans="4:4">
      <c r="D482" s="70"/>
    </row>
    <row r="483" spans="4:4">
      <c r="D483" s="70"/>
    </row>
    <row r="484" spans="4:4">
      <c r="D484" s="70"/>
    </row>
    <row r="485" spans="4:4">
      <c r="D485" s="70"/>
    </row>
    <row r="486" spans="4:4">
      <c r="D486" s="70"/>
    </row>
    <row r="487" spans="4:4">
      <c r="D487" s="70"/>
    </row>
    <row r="488" spans="4:4">
      <c r="D488" s="70"/>
    </row>
    <row r="489" spans="4:4">
      <c r="D489" s="70"/>
    </row>
    <row r="490" spans="4:4">
      <c r="D490" s="70"/>
    </row>
    <row r="491" spans="4:4">
      <c r="D491" s="70"/>
    </row>
    <row r="492" spans="4:4">
      <c r="D492" s="70"/>
    </row>
    <row r="493" spans="4:4">
      <c r="D493" s="70"/>
    </row>
    <row r="494" spans="4:4">
      <c r="D494" s="70"/>
    </row>
    <row r="495" spans="4:4">
      <c r="D495" s="70"/>
    </row>
    <row r="496" spans="4:4">
      <c r="D496" s="70"/>
    </row>
    <row r="497" spans="4:4">
      <c r="D497" s="70"/>
    </row>
    <row r="498" spans="4:4">
      <c r="D498" s="70"/>
    </row>
    <row r="499" spans="4:4">
      <c r="D499" s="70"/>
    </row>
    <row r="500" spans="4:4">
      <c r="D500" s="70"/>
    </row>
    <row r="501" spans="4:4">
      <c r="D501" s="70"/>
    </row>
    <row r="502" spans="4:4">
      <c r="D502" s="70"/>
    </row>
    <row r="503" spans="4:4">
      <c r="D503" s="70"/>
    </row>
    <row r="504" spans="4:4">
      <c r="D504" s="70"/>
    </row>
    <row r="505" spans="4:4">
      <c r="D505" s="70"/>
    </row>
    <row r="506" spans="4:4">
      <c r="D506" s="70"/>
    </row>
  </sheetData>
  <sheetProtection password="E5DD" sheet="1" objects="1" scenarios="1" formatColumns="0" formatRows="0" insertColumns="0" insertRows="0" insertHyperlinks="0"/>
  <mergeCells count="1">
    <mergeCell ref="J4:R4"/>
  </mergeCells>
  <phoneticPr fontId="28" type="noConversion"/>
  <conditionalFormatting sqref="N10:O10">
    <cfRule type="expression" dxfId="14" priority="69" stopIfTrue="1">
      <formula>$M10="No"</formula>
    </cfRule>
  </conditionalFormatting>
  <conditionalFormatting sqref="F11 H11 F28 H28 F49 H49 F64 H64 F77 H77 F87 H87 F97 H97 F105 H105 F113 H113 F119 H119 F132 H132 F142 H142">
    <cfRule type="cellIs" dxfId="13" priority="55" stopIfTrue="1" operator="notEqual">
      <formula>0</formula>
    </cfRule>
  </conditionalFormatting>
  <conditionalFormatting sqref="J11:R11 J28:R28 J49:R49 J64:R64 J77:R77 J87:R87 J97:R97 J105:R105 J113:R113 J119:R119 J132:R132 J142:R142">
    <cfRule type="cellIs" dxfId="12" priority="53" stopIfTrue="1" operator="notEqual">
      <formula>0</formula>
    </cfRule>
  </conditionalFormatting>
  <conditionalFormatting sqref="N27:O27">
    <cfRule type="expression" dxfId="11" priority="52" stopIfTrue="1">
      <formula>$M27="No"</formula>
    </cfRule>
  </conditionalFormatting>
  <conditionalFormatting sqref="N48:O48">
    <cfRule type="expression" dxfId="10" priority="48" stopIfTrue="1">
      <formula>$M48="No"</formula>
    </cfRule>
  </conditionalFormatting>
  <conditionalFormatting sqref="N63:O63">
    <cfRule type="expression" dxfId="9" priority="44" stopIfTrue="1">
      <formula>$M63="No"</formula>
    </cfRule>
  </conditionalFormatting>
  <conditionalFormatting sqref="N76:O76">
    <cfRule type="expression" dxfId="8" priority="40" stopIfTrue="1">
      <formula>$M76="No"</formula>
    </cfRule>
  </conditionalFormatting>
  <conditionalFormatting sqref="N86:O86">
    <cfRule type="expression" dxfId="7" priority="36" stopIfTrue="1">
      <formula>$M86="No"</formula>
    </cfRule>
  </conditionalFormatting>
  <conditionalFormatting sqref="N96:O96">
    <cfRule type="expression" dxfId="6" priority="32" stopIfTrue="1">
      <formula>$M96="No"</formula>
    </cfRule>
  </conditionalFormatting>
  <conditionalFormatting sqref="N104:O104">
    <cfRule type="expression" dxfId="5" priority="20" stopIfTrue="1">
      <formula>$M104="No"</formula>
    </cfRule>
  </conditionalFormatting>
  <conditionalFormatting sqref="N112:O112">
    <cfRule type="expression" dxfId="4" priority="16" stopIfTrue="1">
      <formula>$M112="No"</formula>
    </cfRule>
  </conditionalFormatting>
  <conditionalFormatting sqref="N118:O118">
    <cfRule type="expression" dxfId="3" priority="12" stopIfTrue="1">
      <formula>$M118="No"</formula>
    </cfRule>
  </conditionalFormatting>
  <conditionalFormatting sqref="N131:O131">
    <cfRule type="expression" dxfId="2" priority="8" stopIfTrue="1">
      <formula>$M131="No"</formula>
    </cfRule>
  </conditionalFormatting>
  <conditionalFormatting sqref="N141:O141">
    <cfRule type="expression" dxfId="1" priority="4" stopIfTrue="1">
      <formula>$M141="No"</formula>
    </cfRule>
  </conditionalFormatting>
  <dataValidations count="10">
    <dataValidation type="list" allowBlank="1" showInputMessage="1" showErrorMessage="1" sqref="Q141:R141 Q118:R118 Q112:R112 Q104:R104 Q76:R76 Q27:R27 Q10:R10 Q48:R48 Q63:R63 Q96:R96 Q86:R86 Q131:R131">
      <formula1>YesNo</formula1>
    </dataValidation>
    <dataValidation allowBlank="1" showErrorMessage="1" sqref="F141 F118 F112 F104 N104:P104 N112:P112 N118:P118 L104 L112 L118 F76 N76:P76 L76 F27 L27 N27:P27 L10 N10:P10 F10 L48 L63 N63:P63 N48:P48 F48 F63 L86 L96 N86:P86 N96:P96 F86 F96 L131 N131:P131 F131 L141 N141:P141"/>
    <dataValidation type="list" allowBlank="1" showErrorMessage="1" sqref="K141 K118 K112 K104 M104 M112 M118 K76 M76 M27 K27 M10 K10 M63 M48 K63 K48 M96 M86 K96 K86 M131 K131 M141">
      <formula1>YesNo</formula1>
    </dataValidation>
    <dataValidation allowBlank="1" showInputMessage="1" showErrorMessage="1" prompt="The walkthrough ordinarily should consist of walking a single transaction through the entire process or cycle and should satisfy all key controls identified." sqref="O6"/>
    <dataValidation allowBlank="1" showInputMessage="1" showErrorMessage="1" prompt="If specific entity level controls are considered key controls (KCs) for the applicable control objective (CO), critically assess whether the selection of additional KCs is necessary.  Generally, no more than one KC should be selected for a CO." sqref="K6"/>
    <dataValidation allowBlank="1" showInputMessage="1" showErrorMessage="1" prompt="Provide a brief description of the key control(s) identified._x000a__x000a_i.e. controller review, CFO approval, etc..." sqref="N6"/>
    <dataValidation allowBlank="1" showInputMessage="1" showErrorMessage="1" prompt="Generally, the reference should be a hyperlink to the specific key control for which a walkthrough was performed on AWP180.  To create the hyperlink the &quot;Launch separate instances of Excel (Dual monitors)&quot; will need to be temporarily turn off in Pfx." sqref="L6"/>
    <dataValidation allowBlank="1" showInputMessage="1" showErrorMessage="1" prompt="Questions should be answered with sufficient explanation to document your controls over the transaction or activity." sqref="F6"/>
    <dataValidation allowBlank="1" showInputMessage="1" showErrorMessage="1" promptTitle="Reminder" prompt="Processes are the act of changing data and/or information.  In identifying key controls, focus on &quot;what could go wrong&quot; as the result of performing processes and the controls in place to prevent/detect and correct misstatements that may occur." sqref="M6"/>
    <dataValidation allowBlank="1" showInputMessage="1" showErrorMessage="1" prompt="All potential control deficiencies identified should be noted here along with complementary controls that mitigate the potential risks.  If the risks are not mitgated, the information should be transferred to the appropriate form(s) as a single comment." sqref="P6"/>
  </dataValidations>
  <pageMargins left="0.7" right="0.7" top="0.75" bottom="0.75" header="0.3" footer="0.3"/>
  <pageSetup scale="61" fitToWidth="2" orientation="landscape" r:id="rId1"/>
  <headerFooter>
    <oddFooter>&amp;L&amp;"Arial,Regular"&amp;10BKD
AWP183
07-11&amp;C&amp;"Arial,Regular"&amp;10BKD Internal Control Design Understanding &amp; Evaluation - Cash Outflows</oddFooter>
  </headerFooter>
  <legacyDrawing r:id="rId2"/>
  <controls>
    <control shapeId="8252" r:id="rId3" name="ToggleButton6"/>
    <control shapeId="8262" r:id="rId4" name="ToggleButton1"/>
    <control shapeId="8263" r:id="rId5" name="ToggleButton2"/>
    <control shapeId="8264" r:id="rId6" name="ToggleButton3"/>
    <control shapeId="8265" r:id="rId7" name="ToggleButton4"/>
    <control shapeId="8266" r:id="rId8" name="ToggleButton5"/>
    <control shapeId="8290" r:id="rId9" name="ToggleButton7"/>
    <control shapeId="8291" r:id="rId10" name="ToggleButton8"/>
    <control shapeId="8292" r:id="rId11" name="ToggleButton9"/>
    <control shapeId="8293" r:id="rId12" name="ToggleButton10"/>
    <control shapeId="8294" r:id="rId13" name="ToggleButton11"/>
    <control shapeId="8295" r:id="rId14" name="ToggleButton12"/>
  </controls>
</worksheet>
</file>

<file path=xl/worksheets/sheet4.xml><?xml version="1.0" encoding="utf-8"?>
<worksheet xmlns="http://schemas.openxmlformats.org/spreadsheetml/2006/main" xmlns:r="http://schemas.openxmlformats.org/officeDocument/2006/relationships">
  <sheetPr codeName="Sheet5">
    <pageSetUpPr fitToPage="1"/>
  </sheetPr>
  <dimension ref="A1:Q73"/>
  <sheetViews>
    <sheetView showGridLines="0" showRowColHeaders="0" zoomScale="75" zoomScaleNormal="75" workbookViewId="0">
      <selection activeCell="B3" sqref="B3:I3"/>
    </sheetView>
  </sheetViews>
  <sheetFormatPr defaultRowHeight="15"/>
  <cols>
    <col min="1" max="1" width="18.7109375" style="76" customWidth="1"/>
    <col min="2" max="2" width="12.85546875" style="57" customWidth="1"/>
    <col min="3" max="16384" width="9.140625" style="57"/>
  </cols>
  <sheetData>
    <row r="1" spans="1:17">
      <c r="A1" s="56" t="s">
        <v>30</v>
      </c>
      <c r="B1" s="114" t="str">
        <f>Menu!D7</f>
        <v>Girl Scouts of Western Ohio</v>
      </c>
      <c r="C1" s="115"/>
      <c r="D1" s="115"/>
      <c r="E1" s="115"/>
      <c r="F1" s="115"/>
      <c r="G1" s="115"/>
      <c r="H1" s="115"/>
      <c r="I1" s="115"/>
    </row>
    <row r="2" spans="1:17">
      <c r="A2" s="56" t="s">
        <v>28</v>
      </c>
      <c r="B2" s="59">
        <f>Menu!D9</f>
        <v>40908</v>
      </c>
      <c r="C2" s="115"/>
      <c r="D2" s="115"/>
      <c r="E2" s="115"/>
      <c r="F2" s="115"/>
      <c r="G2" s="115"/>
      <c r="H2" s="115"/>
      <c r="I2" s="115"/>
    </row>
    <row r="3" spans="1:17">
      <c r="A3" s="56" t="s">
        <v>29</v>
      </c>
      <c r="B3" s="288">
        <f>Instructions!C9</f>
        <v>0</v>
      </c>
      <c r="C3" s="288"/>
      <c r="D3" s="288"/>
      <c r="E3" s="288"/>
      <c r="F3" s="288"/>
      <c r="G3" s="288"/>
      <c r="H3" s="288"/>
      <c r="I3" s="288"/>
    </row>
    <row r="4" spans="1:17">
      <c r="A4" s="56"/>
      <c r="B4" s="61" t="s">
        <v>89</v>
      </c>
    </row>
    <row r="5" spans="1:17">
      <c r="A5" s="56"/>
      <c r="B5" s="56"/>
      <c r="C5" s="61"/>
    </row>
    <row r="6" spans="1:17">
      <c r="A6" s="76" t="s">
        <v>95</v>
      </c>
      <c r="B6" s="77" t="s">
        <v>138</v>
      </c>
      <c r="C6" s="78"/>
      <c r="D6" s="79"/>
      <c r="E6" s="79"/>
      <c r="F6" s="79"/>
      <c r="G6" s="79"/>
      <c r="H6" s="79"/>
      <c r="I6" s="79"/>
      <c r="J6" s="79"/>
      <c r="K6" s="79"/>
      <c r="L6" s="79"/>
      <c r="M6" s="79"/>
      <c r="N6" s="79"/>
      <c r="O6" s="79"/>
      <c r="P6" s="79"/>
      <c r="Q6" s="80"/>
    </row>
    <row r="7" spans="1:17">
      <c r="B7" s="56"/>
      <c r="C7" s="61"/>
    </row>
    <row r="8" spans="1:17" s="112" customFormat="1" ht="30.75" customHeight="1">
      <c r="A8" s="110" t="s">
        <v>45</v>
      </c>
      <c r="B8" s="317" t="s">
        <v>4</v>
      </c>
      <c r="C8" s="318"/>
      <c r="D8" s="318"/>
      <c r="E8" s="318"/>
      <c r="F8" s="318"/>
      <c r="G8" s="318"/>
      <c r="H8" s="318"/>
      <c r="I8" s="318"/>
      <c r="J8" s="318"/>
      <c r="K8" s="318"/>
      <c r="L8" s="318"/>
      <c r="M8" s="318"/>
      <c r="N8" s="318"/>
      <c r="O8" s="318"/>
      <c r="P8" s="318"/>
      <c r="Q8" s="319"/>
    </row>
    <row r="9" spans="1:17">
      <c r="B9" s="320"/>
      <c r="C9" s="321"/>
      <c r="D9" s="321"/>
      <c r="E9" s="321"/>
      <c r="F9" s="321"/>
      <c r="G9" s="321"/>
      <c r="H9" s="321"/>
      <c r="I9" s="321"/>
      <c r="J9" s="321"/>
      <c r="K9" s="321"/>
      <c r="L9" s="321"/>
      <c r="M9" s="321"/>
      <c r="N9" s="321"/>
      <c r="O9" s="321"/>
      <c r="P9" s="321"/>
      <c r="Q9" s="322"/>
    </row>
    <row r="10" spans="1:17">
      <c r="B10" s="81"/>
      <c r="C10" s="82"/>
      <c r="D10" s="82"/>
      <c r="E10" s="82"/>
      <c r="F10" s="82"/>
      <c r="G10" s="82"/>
      <c r="H10" s="82"/>
      <c r="I10" s="82"/>
      <c r="J10" s="82"/>
      <c r="K10" s="82"/>
      <c r="L10" s="82"/>
      <c r="M10" s="82"/>
      <c r="N10" s="82"/>
      <c r="O10" s="82"/>
      <c r="P10" s="82"/>
      <c r="Q10" s="83"/>
    </row>
    <row r="11" spans="1:17">
      <c r="B11" s="81"/>
      <c r="C11" s="84" t="s">
        <v>94</v>
      </c>
      <c r="D11" s="82"/>
      <c r="E11" s="82"/>
      <c r="F11" s="82"/>
      <c r="G11" s="82"/>
      <c r="H11" s="82"/>
      <c r="I11" s="82"/>
      <c r="J11" s="82"/>
      <c r="K11" s="82"/>
      <c r="L11" s="82"/>
      <c r="M11" s="82"/>
      <c r="N11" s="82"/>
      <c r="O11" s="82"/>
      <c r="P11" s="82"/>
      <c r="Q11" s="83"/>
    </row>
    <row r="12" spans="1:17">
      <c r="B12" s="81"/>
      <c r="C12" s="84"/>
      <c r="D12" s="82"/>
      <c r="E12" s="82"/>
      <c r="F12" s="82"/>
      <c r="G12" s="82"/>
      <c r="H12" s="82"/>
      <c r="I12" s="82"/>
      <c r="J12" s="82"/>
      <c r="K12" s="82"/>
      <c r="L12" s="82"/>
      <c r="M12" s="82"/>
      <c r="N12" s="82"/>
      <c r="O12" s="82"/>
      <c r="P12" s="82"/>
      <c r="Q12" s="83"/>
    </row>
    <row r="13" spans="1:17" ht="29.25" customHeight="1">
      <c r="B13" s="81"/>
      <c r="C13" s="90" t="s">
        <v>31</v>
      </c>
      <c r="D13" s="283" t="str">
        <f>VLOOKUP(C13,ICQ!A:C,3,FALSE)</f>
        <v>How does the entity maintain appropriate procedures to ensure that purchases are appropriately authorized and are recorded accurately in the appropriate account?</v>
      </c>
      <c r="E13" s="283"/>
      <c r="F13" s="283"/>
      <c r="G13" s="283"/>
      <c r="H13" s="283"/>
      <c r="I13" s="283"/>
      <c r="J13" s="283"/>
      <c r="K13" s="283"/>
      <c r="L13" s="283"/>
      <c r="M13" s="283"/>
      <c r="N13" s="283"/>
      <c r="O13" s="283"/>
      <c r="P13" s="283"/>
      <c r="Q13" s="284"/>
    </row>
    <row r="14" spans="1:17" ht="32.25" customHeight="1">
      <c r="B14" s="81"/>
      <c r="C14" s="90" t="s">
        <v>32</v>
      </c>
      <c r="D14" s="283" t="str">
        <f>VLOOKUP(C14,ICQ!A:C,3,FALSE)</f>
        <v>How does the entity maintain appropriate procedures to ensure that payment requests are supported by appropriate documentation, are payable to authorized vendors and are recorded in the appropriate account?</v>
      </c>
      <c r="E14" s="283"/>
      <c r="F14" s="283"/>
      <c r="G14" s="283"/>
      <c r="H14" s="283"/>
      <c r="I14" s="283"/>
      <c r="J14" s="283"/>
      <c r="K14" s="283"/>
      <c r="L14" s="283"/>
      <c r="M14" s="283"/>
      <c r="N14" s="283"/>
      <c r="O14" s="283"/>
      <c r="P14" s="283"/>
      <c r="Q14" s="284"/>
    </row>
    <row r="15" spans="1:17">
      <c r="B15" s="81"/>
      <c r="C15" s="90" t="s">
        <v>33</v>
      </c>
      <c r="D15" s="283" t="str">
        <f>VLOOKUP(C15,ICQ!A:C,3,FALSE)</f>
        <v>How does the entity ensure cash is disbursed only for authorized and valid purchases and expenses?</v>
      </c>
      <c r="E15" s="283"/>
      <c r="F15" s="283"/>
      <c r="G15" s="283"/>
      <c r="H15" s="283"/>
      <c r="I15" s="283"/>
      <c r="J15" s="283"/>
      <c r="K15" s="283"/>
      <c r="L15" s="283"/>
      <c r="M15" s="283"/>
      <c r="N15" s="283"/>
      <c r="O15" s="283"/>
      <c r="P15" s="283"/>
      <c r="Q15" s="284"/>
    </row>
    <row r="16" spans="1:17">
      <c r="B16" s="81"/>
      <c r="C16" s="90" t="s">
        <v>34</v>
      </c>
      <c r="D16" s="283" t="str">
        <f>VLOOKUP(C16,ICQ!A:C,3,FALSE)</f>
        <v>How does the entity ensure cash payments are recorded accurately and in the appropriate period?</v>
      </c>
      <c r="E16" s="283"/>
      <c r="F16" s="283"/>
      <c r="G16" s="283"/>
      <c r="H16" s="283"/>
      <c r="I16" s="283"/>
      <c r="J16" s="283"/>
      <c r="K16" s="283"/>
      <c r="L16" s="283"/>
      <c r="M16" s="283"/>
      <c r="N16" s="283"/>
      <c r="O16" s="283"/>
      <c r="P16" s="283"/>
      <c r="Q16" s="284"/>
    </row>
    <row r="17" spans="1:17" ht="29.25" customHeight="1">
      <c r="B17" s="81"/>
      <c r="C17" s="90" t="s">
        <v>35</v>
      </c>
      <c r="D17" s="283" t="str">
        <f>VLOOKUP(C17,ICQ!A:C,3,FALSE)</f>
        <v>How does the entity maintain appropriate procedures to ensure that payments made via electronic funds transfers are supported by appropriate documentation and properly approved?</v>
      </c>
      <c r="E17" s="283"/>
      <c r="F17" s="283"/>
      <c r="G17" s="283"/>
      <c r="H17" s="283"/>
      <c r="I17" s="283"/>
      <c r="J17" s="283"/>
      <c r="K17" s="283"/>
      <c r="L17" s="283"/>
      <c r="M17" s="283"/>
      <c r="N17" s="283"/>
      <c r="O17" s="283"/>
      <c r="P17" s="283"/>
      <c r="Q17" s="284"/>
    </row>
    <row r="18" spans="1:17">
      <c r="B18" s="81"/>
      <c r="C18" s="90" t="s">
        <v>36</v>
      </c>
      <c r="D18" s="283" t="str">
        <f>VLOOKUP(C18,ICQ!A:C,3,FALSE)</f>
        <v>How does the entity maintain appropriate procedures to ensure activity is recorded in the proper accounting period?</v>
      </c>
      <c r="E18" s="283"/>
      <c r="F18" s="283"/>
      <c r="G18" s="283"/>
      <c r="H18" s="283"/>
      <c r="I18" s="283"/>
      <c r="J18" s="283"/>
      <c r="K18" s="283"/>
      <c r="L18" s="283"/>
      <c r="M18" s="283"/>
      <c r="N18" s="283"/>
      <c r="O18" s="283"/>
      <c r="P18" s="283"/>
      <c r="Q18" s="284"/>
    </row>
    <row r="19" spans="1:17">
      <c r="B19" s="81"/>
      <c r="C19" s="90" t="s">
        <v>122</v>
      </c>
      <c r="D19" s="283" t="str">
        <f>VLOOKUP(C19,ICQ!A:C,3,FALSE)</f>
        <v>How does the entity ensure cash balance records are reconciled regularly to bank statements and differences are investigated?</v>
      </c>
      <c r="E19" s="283"/>
      <c r="F19" s="283"/>
      <c r="G19" s="283"/>
      <c r="H19" s="283"/>
      <c r="I19" s="283"/>
      <c r="J19" s="283"/>
      <c r="K19" s="283"/>
      <c r="L19" s="283"/>
      <c r="M19" s="283"/>
      <c r="N19" s="283"/>
      <c r="O19" s="283"/>
      <c r="P19" s="283"/>
      <c r="Q19" s="284"/>
    </row>
    <row r="20" spans="1:17" hidden="1">
      <c r="B20" s="81"/>
      <c r="C20" s="90" t="s">
        <v>124</v>
      </c>
      <c r="D20" s="283" t="str">
        <f>VLOOKUP(C20,ICQ!A:C,3,FALSE)</f>
        <v>How does the entity maintain appropriate procedures to ensure that liens and lien waivers are properly executed?</v>
      </c>
      <c r="E20" s="283"/>
      <c r="F20" s="283"/>
      <c r="G20" s="283"/>
      <c r="H20" s="283"/>
      <c r="I20" s="283"/>
      <c r="J20" s="283"/>
      <c r="K20" s="283"/>
      <c r="L20" s="283"/>
      <c r="M20" s="283"/>
      <c r="N20" s="283"/>
      <c r="O20" s="283"/>
      <c r="P20" s="283"/>
      <c r="Q20" s="284"/>
    </row>
    <row r="21" spans="1:17" ht="29.25" hidden="1" customHeight="1">
      <c r="B21" s="81"/>
      <c r="C21" s="90" t="s">
        <v>125</v>
      </c>
      <c r="D21" s="283" t="str">
        <f>VLOOKUP(C21,ICQ!A:C,3,FALSE)</f>
        <v>How does the entity maintain appropriate procedures to ensure that purchases for materials and subcontractors are appropriately allocated to the appropriate job number and cost classification?</v>
      </c>
      <c r="E21" s="283"/>
      <c r="F21" s="283"/>
      <c r="G21" s="283"/>
      <c r="H21" s="283"/>
      <c r="I21" s="283"/>
      <c r="J21" s="283"/>
      <c r="K21" s="283"/>
      <c r="L21" s="283"/>
      <c r="M21" s="283"/>
      <c r="N21" s="283"/>
      <c r="O21" s="283"/>
      <c r="P21" s="283"/>
      <c r="Q21" s="284"/>
    </row>
    <row r="22" spans="1:17" ht="29.25" hidden="1" customHeight="1">
      <c r="B22" s="81"/>
      <c r="C22" s="90" t="s">
        <v>126</v>
      </c>
      <c r="D22" s="283" t="str">
        <f>VLOOKUP(C22,ICQ!A:C,3,FALSE)</f>
        <v>How does the entity maintain appropriate procedures to ensure that purchases and charges are appropriately authorized, accumulated and recorded in the accounting system?</v>
      </c>
      <c r="E22" s="283"/>
      <c r="F22" s="283"/>
      <c r="G22" s="283"/>
      <c r="H22" s="283"/>
      <c r="I22" s="283"/>
      <c r="J22" s="283"/>
      <c r="K22" s="283"/>
      <c r="L22" s="283"/>
      <c r="M22" s="283"/>
      <c r="N22" s="283"/>
      <c r="O22" s="283"/>
      <c r="P22" s="283"/>
      <c r="Q22" s="284"/>
    </row>
    <row r="23" spans="1:17" ht="31.5" hidden="1" customHeight="1">
      <c r="B23" s="81"/>
      <c r="C23" s="90" t="s">
        <v>130</v>
      </c>
      <c r="D23" s="283" t="str">
        <f>VLOOKUP(C23,ICQ!A:C,3,FALSE)</f>
        <v>How does the entity maintain appropriate procedures to ensure that payments and change orders issued to subcontractors are properly approved and recorded in the accounting system and acceptance by the subcontractor is properly documented?</v>
      </c>
      <c r="E23" s="283"/>
      <c r="F23" s="283"/>
      <c r="G23" s="283"/>
      <c r="H23" s="283"/>
      <c r="I23" s="283"/>
      <c r="J23" s="283"/>
      <c r="K23" s="283"/>
      <c r="L23" s="283"/>
      <c r="M23" s="283"/>
      <c r="N23" s="283"/>
      <c r="O23" s="283"/>
      <c r="P23" s="283"/>
      <c r="Q23" s="284"/>
    </row>
    <row r="24" spans="1:17" ht="29.25" hidden="1" customHeight="1">
      <c r="B24" s="81"/>
      <c r="C24" s="90" t="s">
        <v>133</v>
      </c>
      <c r="D24" s="283" t="str">
        <f>VLOOKUP(C24,ICQ!A:C,3,FALSE)</f>
        <v>How does the entity maintain appropriate procedures to ensure that contracts completed during the year and contracts in process at year-end are supported by valid contracts?</v>
      </c>
      <c r="E24" s="283"/>
      <c r="F24" s="283"/>
      <c r="G24" s="283"/>
      <c r="H24" s="283"/>
      <c r="I24" s="283"/>
      <c r="J24" s="283"/>
      <c r="K24" s="283"/>
      <c r="L24" s="283"/>
      <c r="M24" s="283"/>
      <c r="N24" s="283"/>
      <c r="O24" s="283"/>
      <c r="P24" s="283"/>
      <c r="Q24" s="284"/>
    </row>
    <row r="25" spans="1:17" ht="24" customHeight="1">
      <c r="B25" s="85"/>
      <c r="C25" s="91"/>
      <c r="D25" s="298"/>
      <c r="E25" s="298"/>
      <c r="F25" s="298"/>
      <c r="G25" s="298"/>
      <c r="H25" s="298"/>
      <c r="I25" s="298"/>
      <c r="J25" s="298"/>
      <c r="K25" s="298"/>
      <c r="L25" s="298"/>
      <c r="M25" s="298"/>
      <c r="N25" s="298"/>
      <c r="O25" s="298"/>
      <c r="P25" s="298"/>
      <c r="Q25" s="299"/>
    </row>
    <row r="27" spans="1:17" ht="23.25" customHeight="1">
      <c r="A27" s="110" t="s">
        <v>93</v>
      </c>
      <c r="B27" s="300"/>
      <c r="C27" s="301"/>
      <c r="D27" s="301"/>
      <c r="E27" s="301"/>
      <c r="F27" s="301"/>
      <c r="G27" s="301"/>
      <c r="H27" s="301"/>
      <c r="I27" s="301"/>
      <c r="J27" s="301"/>
      <c r="K27" s="301"/>
      <c r="L27" s="301"/>
      <c r="M27" s="301"/>
      <c r="N27" s="301"/>
      <c r="O27" s="301"/>
      <c r="P27" s="301"/>
      <c r="Q27" s="302"/>
    </row>
    <row r="28" spans="1:17" ht="23.25" customHeight="1">
      <c r="A28" s="113" t="s">
        <v>97</v>
      </c>
      <c r="B28" s="303"/>
      <c r="C28" s="304"/>
      <c r="D28" s="304"/>
      <c r="E28" s="304"/>
      <c r="F28" s="304"/>
      <c r="G28" s="304"/>
      <c r="H28" s="304"/>
      <c r="I28" s="304"/>
      <c r="J28" s="304"/>
      <c r="K28" s="304"/>
      <c r="L28" s="304"/>
      <c r="M28" s="304"/>
      <c r="N28" s="304"/>
      <c r="O28" s="304"/>
      <c r="P28" s="304"/>
      <c r="Q28" s="305"/>
    </row>
    <row r="29" spans="1:17" ht="23.25" customHeight="1">
      <c r="A29" s="110"/>
      <c r="B29" s="303"/>
      <c r="C29" s="304"/>
      <c r="D29" s="304"/>
      <c r="E29" s="304"/>
      <c r="F29" s="304"/>
      <c r="G29" s="304"/>
      <c r="H29" s="304"/>
      <c r="I29" s="304"/>
      <c r="J29" s="304"/>
      <c r="K29" s="304"/>
      <c r="L29" s="304"/>
      <c r="M29" s="304"/>
      <c r="N29" s="304"/>
      <c r="O29" s="304"/>
      <c r="P29" s="304"/>
      <c r="Q29" s="305"/>
    </row>
    <row r="30" spans="1:17" ht="23.25" customHeight="1">
      <c r="A30" s="110"/>
      <c r="B30" s="303"/>
      <c r="C30" s="304"/>
      <c r="D30" s="304"/>
      <c r="E30" s="304"/>
      <c r="F30" s="304"/>
      <c r="G30" s="304"/>
      <c r="H30" s="304"/>
      <c r="I30" s="304"/>
      <c r="J30" s="304"/>
      <c r="K30" s="304"/>
      <c r="L30" s="304"/>
      <c r="M30" s="304"/>
      <c r="N30" s="304"/>
      <c r="O30" s="304"/>
      <c r="P30" s="304"/>
      <c r="Q30" s="305"/>
    </row>
    <row r="31" spans="1:17" ht="23.25" customHeight="1">
      <c r="A31" s="110"/>
      <c r="B31" s="303"/>
      <c r="C31" s="304"/>
      <c r="D31" s="304"/>
      <c r="E31" s="304"/>
      <c r="F31" s="304"/>
      <c r="G31" s="304"/>
      <c r="H31" s="304"/>
      <c r="I31" s="304"/>
      <c r="J31" s="304"/>
      <c r="K31" s="304"/>
      <c r="L31" s="304"/>
      <c r="M31" s="304"/>
      <c r="N31" s="304"/>
      <c r="O31" s="304"/>
      <c r="P31" s="304"/>
      <c r="Q31" s="305"/>
    </row>
    <row r="32" spans="1:17" ht="23.25" customHeight="1">
      <c r="A32" s="110"/>
      <c r="B32" s="303"/>
      <c r="C32" s="304"/>
      <c r="D32" s="304"/>
      <c r="E32" s="304"/>
      <c r="F32" s="304"/>
      <c r="G32" s="304"/>
      <c r="H32" s="304"/>
      <c r="I32" s="304"/>
      <c r="J32" s="304"/>
      <c r="K32" s="304"/>
      <c r="L32" s="304"/>
      <c r="M32" s="304"/>
      <c r="N32" s="304"/>
      <c r="O32" s="304"/>
      <c r="P32" s="304"/>
      <c r="Q32" s="305"/>
    </row>
    <row r="33" spans="1:17" ht="23.25" customHeight="1">
      <c r="A33" s="110"/>
      <c r="B33" s="303"/>
      <c r="C33" s="304"/>
      <c r="D33" s="304"/>
      <c r="E33" s="304"/>
      <c r="F33" s="304"/>
      <c r="G33" s="304"/>
      <c r="H33" s="304"/>
      <c r="I33" s="304"/>
      <c r="J33" s="304"/>
      <c r="K33" s="304"/>
      <c r="L33" s="304"/>
      <c r="M33" s="304"/>
      <c r="N33" s="304"/>
      <c r="O33" s="304"/>
      <c r="P33" s="304"/>
      <c r="Q33" s="305"/>
    </row>
    <row r="34" spans="1:17" ht="23.25" customHeight="1">
      <c r="A34" s="110"/>
      <c r="B34" s="306"/>
      <c r="C34" s="307"/>
      <c r="D34" s="307"/>
      <c r="E34" s="307"/>
      <c r="F34" s="307"/>
      <c r="G34" s="307"/>
      <c r="H34" s="307"/>
      <c r="I34" s="307"/>
      <c r="J34" s="307"/>
      <c r="K34" s="307"/>
      <c r="L34" s="307"/>
      <c r="M34" s="307"/>
      <c r="N34" s="307"/>
      <c r="O34" s="307"/>
      <c r="P34" s="307"/>
      <c r="Q34" s="308"/>
    </row>
    <row r="35" spans="1:17">
      <c r="A35" s="110"/>
      <c r="B35" s="202"/>
      <c r="C35" s="202"/>
      <c r="D35" s="202"/>
      <c r="E35" s="202"/>
      <c r="F35" s="202"/>
      <c r="G35" s="202"/>
      <c r="H35" s="202"/>
      <c r="I35" s="202"/>
      <c r="J35" s="202"/>
      <c r="K35" s="202"/>
      <c r="L35" s="202"/>
      <c r="M35" s="202"/>
      <c r="N35" s="202"/>
      <c r="O35" s="202"/>
      <c r="P35" s="202"/>
      <c r="Q35" s="202"/>
    </row>
    <row r="36" spans="1:17" hidden="1">
      <c r="A36" s="285" t="s">
        <v>59</v>
      </c>
      <c r="B36" s="286"/>
      <c r="C36" s="286"/>
      <c r="D36" s="286"/>
      <c r="E36" s="286"/>
      <c r="F36" s="286"/>
      <c r="G36" s="286"/>
      <c r="H36" s="286"/>
      <c r="I36" s="286"/>
      <c r="J36" s="286"/>
      <c r="K36" s="286"/>
      <c r="L36" s="286"/>
      <c r="M36" s="286"/>
      <c r="N36" s="286"/>
      <c r="O36" s="286"/>
      <c r="P36" s="286"/>
      <c r="Q36" s="287"/>
    </row>
    <row r="37" spans="1:17" hidden="1">
      <c r="A37" s="110"/>
      <c r="B37" s="112"/>
      <c r="C37" s="112"/>
      <c r="D37" s="112"/>
      <c r="E37" s="112"/>
      <c r="F37" s="112"/>
      <c r="G37" s="112"/>
      <c r="H37" s="112"/>
      <c r="I37" s="112"/>
      <c r="J37" s="112"/>
      <c r="K37" s="112"/>
      <c r="L37" s="112"/>
      <c r="M37" s="112"/>
      <c r="N37" s="112"/>
      <c r="O37" s="112"/>
      <c r="P37" s="112"/>
      <c r="Q37" s="112"/>
    </row>
    <row r="38" spans="1:17" ht="69" hidden="1" customHeight="1">
      <c r="A38" s="86" t="s">
        <v>248</v>
      </c>
      <c r="B38" s="289"/>
      <c r="C38" s="309"/>
      <c r="D38" s="309"/>
      <c r="E38" s="309"/>
      <c r="F38" s="309"/>
      <c r="G38" s="309"/>
      <c r="H38" s="309"/>
      <c r="I38" s="309"/>
      <c r="J38" s="309"/>
      <c r="K38" s="309"/>
      <c r="L38" s="309"/>
      <c r="M38" s="309"/>
      <c r="N38" s="309"/>
      <c r="O38" s="309"/>
      <c r="P38" s="309"/>
      <c r="Q38" s="310"/>
    </row>
    <row r="39" spans="1:17" ht="14.25" hidden="1">
      <c r="A39" s="113" t="s">
        <v>97</v>
      </c>
      <c r="B39" s="311"/>
      <c r="C39" s="312"/>
      <c r="D39" s="312"/>
      <c r="E39" s="312"/>
      <c r="F39" s="312"/>
      <c r="G39" s="312"/>
      <c r="H39" s="312"/>
      <c r="I39" s="312"/>
      <c r="J39" s="312"/>
      <c r="K39" s="312"/>
      <c r="L39" s="312"/>
      <c r="M39" s="312"/>
      <c r="N39" s="312"/>
      <c r="O39" s="312"/>
      <c r="P39" s="312"/>
      <c r="Q39" s="313"/>
    </row>
    <row r="40" spans="1:17" hidden="1">
      <c r="A40" s="110"/>
      <c r="B40" s="311"/>
      <c r="C40" s="312"/>
      <c r="D40" s="312"/>
      <c r="E40" s="312"/>
      <c r="F40" s="312"/>
      <c r="G40" s="312"/>
      <c r="H40" s="312"/>
      <c r="I40" s="312"/>
      <c r="J40" s="312"/>
      <c r="K40" s="312"/>
      <c r="L40" s="312"/>
      <c r="M40" s="312"/>
      <c r="N40" s="312"/>
      <c r="O40" s="312"/>
      <c r="P40" s="312"/>
      <c r="Q40" s="313"/>
    </row>
    <row r="41" spans="1:17" hidden="1">
      <c r="A41" s="110"/>
      <c r="B41" s="311"/>
      <c r="C41" s="312"/>
      <c r="D41" s="312"/>
      <c r="E41" s="312"/>
      <c r="F41" s="312"/>
      <c r="G41" s="312"/>
      <c r="H41" s="312"/>
      <c r="I41" s="312"/>
      <c r="J41" s="312"/>
      <c r="K41" s="312"/>
      <c r="L41" s="312"/>
      <c r="M41" s="312"/>
      <c r="N41" s="312"/>
      <c r="O41" s="312"/>
      <c r="P41" s="312"/>
      <c r="Q41" s="313"/>
    </row>
    <row r="42" spans="1:17" hidden="1">
      <c r="A42" s="110"/>
      <c r="B42" s="311"/>
      <c r="C42" s="312"/>
      <c r="D42" s="312"/>
      <c r="E42" s="312"/>
      <c r="F42" s="312"/>
      <c r="G42" s="312"/>
      <c r="H42" s="312"/>
      <c r="I42" s="312"/>
      <c r="J42" s="312"/>
      <c r="K42" s="312"/>
      <c r="L42" s="312"/>
      <c r="M42" s="312"/>
      <c r="N42" s="312"/>
      <c r="O42" s="312"/>
      <c r="P42" s="312"/>
      <c r="Q42" s="313"/>
    </row>
    <row r="43" spans="1:17" hidden="1">
      <c r="A43" s="110"/>
      <c r="B43" s="311"/>
      <c r="C43" s="312"/>
      <c r="D43" s="312"/>
      <c r="E43" s="312"/>
      <c r="F43" s="312"/>
      <c r="G43" s="312"/>
      <c r="H43" s="312"/>
      <c r="I43" s="312"/>
      <c r="J43" s="312"/>
      <c r="K43" s="312"/>
      <c r="L43" s="312"/>
      <c r="M43" s="312"/>
      <c r="N43" s="312"/>
      <c r="O43" s="312"/>
      <c r="P43" s="312"/>
      <c r="Q43" s="313"/>
    </row>
    <row r="44" spans="1:17" hidden="1">
      <c r="A44" s="110"/>
      <c r="B44" s="311"/>
      <c r="C44" s="312"/>
      <c r="D44" s="312"/>
      <c r="E44" s="312"/>
      <c r="F44" s="312"/>
      <c r="G44" s="312"/>
      <c r="H44" s="312"/>
      <c r="I44" s="312"/>
      <c r="J44" s="312"/>
      <c r="K44" s="312"/>
      <c r="L44" s="312"/>
      <c r="M44" s="312"/>
      <c r="N44" s="312"/>
      <c r="O44" s="312"/>
      <c r="P44" s="312"/>
      <c r="Q44" s="313"/>
    </row>
    <row r="45" spans="1:17" hidden="1">
      <c r="A45" s="110"/>
      <c r="B45" s="314"/>
      <c r="C45" s="315"/>
      <c r="D45" s="315"/>
      <c r="E45" s="315"/>
      <c r="F45" s="315"/>
      <c r="G45" s="315"/>
      <c r="H45" s="315"/>
      <c r="I45" s="315"/>
      <c r="J45" s="315"/>
      <c r="K45" s="315"/>
      <c r="L45" s="315"/>
      <c r="M45" s="315"/>
      <c r="N45" s="315"/>
      <c r="O45" s="315"/>
      <c r="P45" s="315"/>
      <c r="Q45" s="316"/>
    </row>
    <row r="46" spans="1:17" hidden="1">
      <c r="A46" s="110"/>
      <c r="B46" s="202"/>
      <c r="C46" s="202"/>
      <c r="D46" s="202"/>
      <c r="E46" s="202"/>
      <c r="F46" s="202"/>
      <c r="G46" s="202"/>
      <c r="H46" s="202"/>
      <c r="I46" s="202"/>
      <c r="J46" s="202"/>
      <c r="K46" s="202"/>
      <c r="L46" s="202"/>
      <c r="M46" s="202"/>
      <c r="N46" s="202"/>
      <c r="O46" s="202"/>
      <c r="P46" s="202"/>
      <c r="Q46" s="202"/>
    </row>
    <row r="47" spans="1:17" hidden="1">
      <c r="A47" s="110" t="s">
        <v>92</v>
      </c>
      <c r="B47" s="289"/>
      <c r="C47" s="290"/>
      <c r="D47" s="290"/>
      <c r="E47" s="290"/>
      <c r="F47" s="290"/>
      <c r="G47" s="290"/>
      <c r="H47" s="290"/>
      <c r="I47" s="290"/>
      <c r="J47" s="290"/>
      <c r="K47" s="290"/>
      <c r="L47" s="290"/>
      <c r="M47" s="290"/>
      <c r="N47" s="290"/>
      <c r="O47" s="290"/>
      <c r="P47" s="290"/>
      <c r="Q47" s="291"/>
    </row>
    <row r="48" spans="1:17" ht="14.25" hidden="1">
      <c r="A48" s="113" t="s">
        <v>97</v>
      </c>
      <c r="B48" s="292"/>
      <c r="C48" s="293"/>
      <c r="D48" s="293"/>
      <c r="E48" s="293"/>
      <c r="F48" s="293"/>
      <c r="G48" s="293"/>
      <c r="H48" s="293"/>
      <c r="I48" s="293"/>
      <c r="J48" s="293"/>
      <c r="K48" s="293"/>
      <c r="L48" s="293"/>
      <c r="M48" s="293"/>
      <c r="N48" s="293"/>
      <c r="O48" s="293"/>
      <c r="P48" s="293"/>
      <c r="Q48" s="294"/>
    </row>
    <row r="49" spans="1:17" hidden="1">
      <c r="A49" s="110"/>
      <c r="B49" s="292"/>
      <c r="C49" s="293"/>
      <c r="D49" s="293"/>
      <c r="E49" s="293"/>
      <c r="F49" s="293"/>
      <c r="G49" s="293"/>
      <c r="H49" s="293"/>
      <c r="I49" s="293"/>
      <c r="J49" s="293"/>
      <c r="K49" s="293"/>
      <c r="L49" s="293"/>
      <c r="M49" s="293"/>
      <c r="N49" s="293"/>
      <c r="O49" s="293"/>
      <c r="P49" s="293"/>
      <c r="Q49" s="294"/>
    </row>
    <row r="50" spans="1:17" hidden="1">
      <c r="A50" s="110"/>
      <c r="B50" s="292"/>
      <c r="C50" s="293"/>
      <c r="D50" s="293"/>
      <c r="E50" s="293"/>
      <c r="F50" s="293"/>
      <c r="G50" s="293"/>
      <c r="H50" s="293"/>
      <c r="I50" s="293"/>
      <c r="J50" s="293"/>
      <c r="K50" s="293"/>
      <c r="L50" s="293"/>
      <c r="M50" s="293"/>
      <c r="N50" s="293"/>
      <c r="O50" s="293"/>
      <c r="P50" s="293"/>
      <c r="Q50" s="294"/>
    </row>
    <row r="51" spans="1:17" hidden="1">
      <c r="A51" s="110"/>
      <c r="B51" s="292"/>
      <c r="C51" s="293"/>
      <c r="D51" s="293"/>
      <c r="E51" s="293"/>
      <c r="F51" s="293"/>
      <c r="G51" s="293"/>
      <c r="H51" s="293"/>
      <c r="I51" s="293"/>
      <c r="J51" s="293"/>
      <c r="K51" s="293"/>
      <c r="L51" s="293"/>
      <c r="M51" s="293"/>
      <c r="N51" s="293"/>
      <c r="O51" s="293"/>
      <c r="P51" s="293"/>
      <c r="Q51" s="294"/>
    </row>
    <row r="52" spans="1:17" hidden="1">
      <c r="A52" s="110"/>
      <c r="B52" s="292"/>
      <c r="C52" s="293"/>
      <c r="D52" s="293"/>
      <c r="E52" s="293"/>
      <c r="F52" s="293"/>
      <c r="G52" s="293"/>
      <c r="H52" s="293"/>
      <c r="I52" s="293"/>
      <c r="J52" s="293"/>
      <c r="K52" s="293"/>
      <c r="L52" s="293"/>
      <c r="M52" s="293"/>
      <c r="N52" s="293"/>
      <c r="O52" s="293"/>
      <c r="P52" s="293"/>
      <c r="Q52" s="294"/>
    </row>
    <row r="53" spans="1:17" hidden="1">
      <c r="A53" s="110"/>
      <c r="B53" s="292"/>
      <c r="C53" s="293"/>
      <c r="D53" s="293"/>
      <c r="E53" s="293"/>
      <c r="F53" s="293"/>
      <c r="G53" s="293"/>
      <c r="H53" s="293"/>
      <c r="I53" s="293"/>
      <c r="J53" s="293"/>
      <c r="K53" s="293"/>
      <c r="L53" s="293"/>
      <c r="M53" s="293"/>
      <c r="N53" s="293"/>
      <c r="O53" s="293"/>
      <c r="P53" s="293"/>
      <c r="Q53" s="294"/>
    </row>
    <row r="54" spans="1:17" hidden="1">
      <c r="A54" s="110"/>
      <c r="B54" s="295"/>
      <c r="C54" s="296"/>
      <c r="D54" s="296"/>
      <c r="E54" s="296"/>
      <c r="F54" s="296"/>
      <c r="G54" s="296"/>
      <c r="H54" s="296"/>
      <c r="I54" s="296"/>
      <c r="J54" s="296"/>
      <c r="K54" s="296"/>
      <c r="L54" s="296"/>
      <c r="M54" s="296"/>
      <c r="N54" s="296"/>
      <c r="O54" s="296"/>
      <c r="P54" s="296"/>
      <c r="Q54" s="297"/>
    </row>
    <row r="55" spans="1:17" hidden="1">
      <c r="A55" s="110"/>
      <c r="B55" s="202"/>
      <c r="C55" s="202"/>
      <c r="D55" s="202"/>
      <c r="E55" s="202"/>
      <c r="F55" s="202"/>
      <c r="G55" s="202"/>
      <c r="H55" s="202"/>
      <c r="I55" s="202"/>
      <c r="J55" s="202"/>
      <c r="K55" s="202"/>
      <c r="L55" s="202"/>
      <c r="M55" s="202"/>
      <c r="N55" s="202"/>
      <c r="O55" s="202"/>
      <c r="P55" s="202"/>
      <c r="Q55" s="202"/>
    </row>
    <row r="56" spans="1:17" hidden="1">
      <c r="A56" s="110" t="s">
        <v>91</v>
      </c>
      <c r="B56" s="289"/>
      <c r="C56" s="290"/>
      <c r="D56" s="290"/>
      <c r="E56" s="290"/>
      <c r="F56" s="290"/>
      <c r="G56" s="290"/>
      <c r="H56" s="290"/>
      <c r="I56" s="290"/>
      <c r="J56" s="290"/>
      <c r="K56" s="290"/>
      <c r="L56" s="290"/>
      <c r="M56" s="290"/>
      <c r="N56" s="290"/>
      <c r="O56" s="290"/>
      <c r="P56" s="290"/>
      <c r="Q56" s="291"/>
    </row>
    <row r="57" spans="1:17" ht="14.25" hidden="1">
      <c r="A57" s="113" t="s">
        <v>97</v>
      </c>
      <c r="B57" s="292"/>
      <c r="C57" s="293"/>
      <c r="D57" s="293"/>
      <c r="E57" s="293"/>
      <c r="F57" s="293"/>
      <c r="G57" s="293"/>
      <c r="H57" s="293"/>
      <c r="I57" s="293"/>
      <c r="J57" s="293"/>
      <c r="K57" s="293"/>
      <c r="L57" s="293"/>
      <c r="M57" s="293"/>
      <c r="N57" s="293"/>
      <c r="O57" s="293"/>
      <c r="P57" s="293"/>
      <c r="Q57" s="294"/>
    </row>
    <row r="58" spans="1:17" hidden="1">
      <c r="A58" s="110"/>
      <c r="B58" s="292"/>
      <c r="C58" s="293"/>
      <c r="D58" s="293"/>
      <c r="E58" s="293"/>
      <c r="F58" s="293"/>
      <c r="G58" s="293"/>
      <c r="H58" s="293"/>
      <c r="I58" s="293"/>
      <c r="J58" s="293"/>
      <c r="K58" s="293"/>
      <c r="L58" s="293"/>
      <c r="M58" s="293"/>
      <c r="N58" s="293"/>
      <c r="O58" s="293"/>
      <c r="P58" s="293"/>
      <c r="Q58" s="294"/>
    </row>
    <row r="59" spans="1:17" hidden="1">
      <c r="A59" s="110"/>
      <c r="B59" s="292"/>
      <c r="C59" s="293"/>
      <c r="D59" s="293"/>
      <c r="E59" s="293"/>
      <c r="F59" s="293"/>
      <c r="G59" s="293"/>
      <c r="H59" s="293"/>
      <c r="I59" s="293"/>
      <c r="J59" s="293"/>
      <c r="K59" s="293"/>
      <c r="L59" s="293"/>
      <c r="M59" s="293"/>
      <c r="N59" s="293"/>
      <c r="O59" s="293"/>
      <c r="P59" s="293"/>
      <c r="Q59" s="294"/>
    </row>
    <row r="60" spans="1:17" hidden="1">
      <c r="A60" s="110"/>
      <c r="B60" s="292"/>
      <c r="C60" s="293"/>
      <c r="D60" s="293"/>
      <c r="E60" s="293"/>
      <c r="F60" s="293"/>
      <c r="G60" s="293"/>
      <c r="H60" s="293"/>
      <c r="I60" s="293"/>
      <c r="J60" s="293"/>
      <c r="K60" s="293"/>
      <c r="L60" s="293"/>
      <c r="M60" s="293"/>
      <c r="N60" s="293"/>
      <c r="O60" s="293"/>
      <c r="P60" s="293"/>
      <c r="Q60" s="294"/>
    </row>
    <row r="61" spans="1:17" hidden="1">
      <c r="A61" s="110"/>
      <c r="B61" s="292"/>
      <c r="C61" s="293"/>
      <c r="D61" s="293"/>
      <c r="E61" s="293"/>
      <c r="F61" s="293"/>
      <c r="G61" s="293"/>
      <c r="H61" s="293"/>
      <c r="I61" s="293"/>
      <c r="J61" s="293"/>
      <c r="K61" s="293"/>
      <c r="L61" s="293"/>
      <c r="M61" s="293"/>
      <c r="N61" s="293"/>
      <c r="O61" s="293"/>
      <c r="P61" s="293"/>
      <c r="Q61" s="294"/>
    </row>
    <row r="62" spans="1:17" hidden="1">
      <c r="A62" s="110"/>
      <c r="B62" s="292"/>
      <c r="C62" s="293"/>
      <c r="D62" s="293"/>
      <c r="E62" s="293"/>
      <c r="F62" s="293"/>
      <c r="G62" s="293"/>
      <c r="H62" s="293"/>
      <c r="I62" s="293"/>
      <c r="J62" s="293"/>
      <c r="K62" s="293"/>
      <c r="L62" s="293"/>
      <c r="M62" s="293"/>
      <c r="N62" s="293"/>
      <c r="O62" s="293"/>
      <c r="P62" s="293"/>
      <c r="Q62" s="294"/>
    </row>
    <row r="63" spans="1:17" hidden="1">
      <c r="A63" s="110"/>
      <c r="B63" s="295"/>
      <c r="C63" s="296"/>
      <c r="D63" s="296"/>
      <c r="E63" s="296"/>
      <c r="F63" s="296"/>
      <c r="G63" s="296"/>
      <c r="H63" s="296"/>
      <c r="I63" s="296"/>
      <c r="J63" s="296"/>
      <c r="K63" s="296"/>
      <c r="L63" s="296"/>
      <c r="M63" s="296"/>
      <c r="N63" s="296"/>
      <c r="O63" s="296"/>
      <c r="P63" s="296"/>
      <c r="Q63" s="297"/>
    </row>
    <row r="64" spans="1:17" hidden="1">
      <c r="A64" s="110"/>
      <c r="B64" s="202"/>
      <c r="C64" s="202"/>
      <c r="D64" s="202"/>
      <c r="E64" s="202"/>
      <c r="F64" s="202"/>
      <c r="G64" s="202"/>
      <c r="H64" s="202"/>
      <c r="I64" s="202"/>
      <c r="J64" s="202"/>
      <c r="K64" s="202"/>
      <c r="L64" s="202"/>
      <c r="M64" s="202"/>
      <c r="N64" s="202"/>
      <c r="O64" s="202"/>
      <c r="P64" s="202"/>
      <c r="Q64" s="202"/>
    </row>
    <row r="65" spans="1:17" hidden="1">
      <c r="A65" s="110" t="s">
        <v>90</v>
      </c>
      <c r="B65" s="289"/>
      <c r="C65" s="290"/>
      <c r="D65" s="290"/>
      <c r="E65" s="290"/>
      <c r="F65" s="290"/>
      <c r="G65" s="290"/>
      <c r="H65" s="290"/>
      <c r="I65" s="290"/>
      <c r="J65" s="290"/>
      <c r="K65" s="290"/>
      <c r="L65" s="290"/>
      <c r="M65" s="290"/>
      <c r="N65" s="290"/>
      <c r="O65" s="290"/>
      <c r="P65" s="290"/>
      <c r="Q65" s="291"/>
    </row>
    <row r="66" spans="1:17" ht="14.25" hidden="1">
      <c r="A66" s="113" t="s">
        <v>97</v>
      </c>
      <c r="B66" s="292"/>
      <c r="C66" s="293"/>
      <c r="D66" s="293"/>
      <c r="E66" s="293"/>
      <c r="F66" s="293"/>
      <c r="G66" s="293"/>
      <c r="H66" s="293"/>
      <c r="I66" s="293"/>
      <c r="J66" s="293"/>
      <c r="K66" s="293"/>
      <c r="L66" s="293"/>
      <c r="M66" s="293"/>
      <c r="N66" s="293"/>
      <c r="O66" s="293"/>
      <c r="P66" s="293"/>
      <c r="Q66" s="294"/>
    </row>
    <row r="67" spans="1:17" hidden="1">
      <c r="A67" s="110"/>
      <c r="B67" s="292"/>
      <c r="C67" s="293"/>
      <c r="D67" s="293"/>
      <c r="E67" s="293"/>
      <c r="F67" s="293"/>
      <c r="G67" s="293"/>
      <c r="H67" s="293"/>
      <c r="I67" s="293"/>
      <c r="J67" s="293"/>
      <c r="K67" s="293"/>
      <c r="L67" s="293"/>
      <c r="M67" s="293"/>
      <c r="N67" s="293"/>
      <c r="O67" s="293"/>
      <c r="P67" s="293"/>
      <c r="Q67" s="294"/>
    </row>
    <row r="68" spans="1:17" hidden="1">
      <c r="A68" s="110"/>
      <c r="B68" s="292"/>
      <c r="C68" s="293"/>
      <c r="D68" s="293"/>
      <c r="E68" s="293"/>
      <c r="F68" s="293"/>
      <c r="G68" s="293"/>
      <c r="H68" s="293"/>
      <c r="I68" s="293"/>
      <c r="J68" s="293"/>
      <c r="K68" s="293"/>
      <c r="L68" s="293"/>
      <c r="M68" s="293"/>
      <c r="N68" s="293"/>
      <c r="O68" s="293"/>
      <c r="P68" s="293"/>
      <c r="Q68" s="294"/>
    </row>
    <row r="69" spans="1:17" hidden="1">
      <c r="A69" s="110"/>
      <c r="B69" s="292"/>
      <c r="C69" s="293"/>
      <c r="D69" s="293"/>
      <c r="E69" s="293"/>
      <c r="F69" s="293"/>
      <c r="G69" s="293"/>
      <c r="H69" s="293"/>
      <c r="I69" s="293"/>
      <c r="J69" s="293"/>
      <c r="K69" s="293"/>
      <c r="L69" s="293"/>
      <c r="M69" s="293"/>
      <c r="N69" s="293"/>
      <c r="O69" s="293"/>
      <c r="P69" s="293"/>
      <c r="Q69" s="294"/>
    </row>
    <row r="70" spans="1:17" hidden="1">
      <c r="A70" s="110"/>
      <c r="B70" s="292"/>
      <c r="C70" s="293"/>
      <c r="D70" s="293"/>
      <c r="E70" s="293"/>
      <c r="F70" s="293"/>
      <c r="G70" s="293"/>
      <c r="H70" s="293"/>
      <c r="I70" s="293"/>
      <c r="J70" s="293"/>
      <c r="K70" s="293"/>
      <c r="L70" s="293"/>
      <c r="M70" s="293"/>
      <c r="N70" s="293"/>
      <c r="O70" s="293"/>
      <c r="P70" s="293"/>
      <c r="Q70" s="294"/>
    </row>
    <row r="71" spans="1:17" hidden="1">
      <c r="A71" s="110"/>
      <c r="B71" s="292"/>
      <c r="C71" s="293"/>
      <c r="D71" s="293"/>
      <c r="E71" s="293"/>
      <c r="F71" s="293"/>
      <c r="G71" s="293"/>
      <c r="H71" s="293"/>
      <c r="I71" s="293"/>
      <c r="J71" s="293"/>
      <c r="K71" s="293"/>
      <c r="L71" s="293"/>
      <c r="M71" s="293"/>
      <c r="N71" s="293"/>
      <c r="O71" s="293"/>
      <c r="P71" s="293"/>
      <c r="Q71" s="294"/>
    </row>
    <row r="72" spans="1:17" hidden="1">
      <c r="A72" s="110"/>
      <c r="B72" s="295"/>
      <c r="C72" s="296"/>
      <c r="D72" s="296"/>
      <c r="E72" s="296"/>
      <c r="F72" s="296"/>
      <c r="G72" s="296"/>
      <c r="H72" s="296"/>
      <c r="I72" s="296"/>
      <c r="J72" s="296"/>
      <c r="K72" s="296"/>
      <c r="L72" s="296"/>
      <c r="M72" s="296"/>
      <c r="N72" s="296"/>
      <c r="O72" s="296"/>
      <c r="P72" s="296"/>
      <c r="Q72" s="297"/>
    </row>
    <row r="73" spans="1:17">
      <c r="B73" s="203"/>
      <c r="C73" s="203"/>
      <c r="D73" s="203"/>
      <c r="E73" s="203"/>
      <c r="F73" s="203"/>
      <c r="G73" s="203"/>
      <c r="H73" s="203"/>
      <c r="I73" s="203"/>
      <c r="J73" s="203"/>
      <c r="K73" s="203"/>
      <c r="L73" s="203"/>
      <c r="M73" s="203"/>
      <c r="N73" s="203"/>
      <c r="O73" s="203"/>
      <c r="P73" s="203"/>
      <c r="Q73" s="203"/>
    </row>
  </sheetData>
  <sheetProtection password="E5DD" sheet="1" objects="1" scenarios="1" formatColumns="0" formatRows="0" insertColumns="0" insertRows="0" insertHyperlinks="0"/>
  <mergeCells count="21">
    <mergeCell ref="B3:I3"/>
    <mergeCell ref="B65:Q72"/>
    <mergeCell ref="D25:Q25"/>
    <mergeCell ref="B27:Q34"/>
    <mergeCell ref="B38:Q45"/>
    <mergeCell ref="B47:Q54"/>
    <mergeCell ref="D17:Q17"/>
    <mergeCell ref="B56:Q63"/>
    <mergeCell ref="D19:Q19"/>
    <mergeCell ref="B8:Q9"/>
    <mergeCell ref="D21:Q21"/>
    <mergeCell ref="D23:Q23"/>
    <mergeCell ref="D22:Q22"/>
    <mergeCell ref="D13:Q13"/>
    <mergeCell ref="D14:Q14"/>
    <mergeCell ref="D15:Q15"/>
    <mergeCell ref="D16:Q16"/>
    <mergeCell ref="A36:Q36"/>
    <mergeCell ref="D18:Q18"/>
    <mergeCell ref="D24:Q24"/>
    <mergeCell ref="D20:Q20"/>
  </mergeCells>
  <phoneticPr fontId="28" type="noConversion"/>
  <dataValidations count="5">
    <dataValidation allowBlank="1" showInputMessage="1" showErrorMessage="1" prompt="The walkthrough ordinarily should consist of walking a single transaction through the entire process or cycle and should satisfy all key controls identified." sqref="A57"/>
    <dataValidation allowBlank="1" showInputMessage="1" showErrorMessage="1" prompt="Summarize your response to the questions above with sufficient explanation to document your controls over the transaction or activity.  It is not necessary to address each of the questions above, but rather only those that are considered most relevant." sqref="A28"/>
    <dataValidation allowBlank="1" showInputMessage="1" showErrorMessage="1" prompt="All potential control deficiencies identified should be noted here along with complementary controls that mitigate the potential risks.  If the risks are not mitgated, the information should be transferred to the appropriate form(s) as a single comment." sqref="A66"/>
    <dataValidation allowBlank="1" showInputMessage="1" showErrorMessage="1" promptTitle="Reminder" prompt="Processes are the act of changing data and/or information.  In identifying key controls, focus on &quot;what could go wrong&quot; as the result of performing processes and the controls in place to prevent/detect and correct misstatements that may occur." sqref="A48"/>
    <dataValidation allowBlank="1" showInputMessage="1" showErrorMessage="1" prompt="Per review of the client narrative above, note the specific risk(s), the relevant control activities and the relevant assertions identified for this area during risk assessment." sqref="A39"/>
  </dataValidations>
  <pageMargins left="0.7" right="0.7" top="0.75" bottom="0.75" header="0.3" footer="0.3"/>
  <pageSetup scale="44" orientation="landscape" r:id="rId1"/>
  <headerFooter>
    <oddFooter>&amp;L&amp;"Arial,Regular"&amp;10BKD
AWP183
08-10&amp;C&amp;"Arial,Regular"&amp;10BKD Internal Control Design Understanding &amp; Evaluation - Cash Outflows</oddFooter>
  </headerFooter>
</worksheet>
</file>

<file path=xl/worksheets/sheet5.xml><?xml version="1.0" encoding="utf-8"?>
<worksheet xmlns="http://schemas.openxmlformats.org/spreadsheetml/2006/main" xmlns:r="http://schemas.openxmlformats.org/officeDocument/2006/relationships">
  <sheetPr codeName="Sheet3">
    <pageSetUpPr autoPageBreaks="0"/>
  </sheetPr>
  <dimension ref="A1:X113"/>
  <sheetViews>
    <sheetView showGridLines="0" tabSelected="1" zoomScale="70" zoomScaleNormal="70" workbookViewId="0">
      <selection activeCell="C74" sqref="C74"/>
    </sheetView>
  </sheetViews>
  <sheetFormatPr defaultRowHeight="12.75"/>
  <cols>
    <col min="1" max="1" width="18.7109375" style="13" customWidth="1"/>
    <col min="2" max="2" width="18" style="13" customWidth="1"/>
    <col min="3" max="4" width="45.42578125" style="13" customWidth="1"/>
    <col min="5" max="6" width="11.140625" style="13" customWidth="1"/>
    <col min="7" max="7" width="4.42578125" style="13" customWidth="1"/>
    <col min="8" max="8" width="1.7109375" style="13" customWidth="1"/>
    <col min="9" max="24" width="4.42578125" style="13" customWidth="1"/>
    <col min="25" max="25" width="3.7109375" style="13" customWidth="1"/>
    <col min="26" max="30" width="3.85546875" style="13" customWidth="1"/>
    <col min="31" max="16384" width="9.140625" style="13"/>
  </cols>
  <sheetData>
    <row r="1" spans="1:24" ht="15">
      <c r="A1" s="2" t="s">
        <v>30</v>
      </c>
      <c r="B1" s="329" t="str">
        <f>Menu!D7</f>
        <v>Girl Scouts of Western Ohio</v>
      </c>
      <c r="C1" s="329"/>
      <c r="D1" s="329"/>
    </row>
    <row r="2" spans="1:24" ht="15">
      <c r="A2" s="2" t="s">
        <v>28</v>
      </c>
      <c r="B2" s="330">
        <f>Menu!D9</f>
        <v>40908</v>
      </c>
      <c r="C2" s="330"/>
      <c r="D2" s="330"/>
    </row>
    <row r="3" spans="1:24" ht="15">
      <c r="A3" s="2" t="s">
        <v>29</v>
      </c>
      <c r="B3" s="331">
        <f>Instructions!C9</f>
        <v>0</v>
      </c>
      <c r="C3" s="331"/>
      <c r="D3" s="331"/>
    </row>
    <row r="4" spans="1:24" ht="15">
      <c r="B4" s="45" t="s">
        <v>89</v>
      </c>
      <c r="C4" s="45"/>
    </row>
    <row r="6" spans="1:24" ht="16.5" thickBot="1">
      <c r="A6" s="332" t="s">
        <v>57</v>
      </c>
      <c r="B6" s="332"/>
      <c r="C6" s="332"/>
      <c r="D6" s="332"/>
      <c r="E6" s="332"/>
      <c r="F6" s="332"/>
      <c r="G6" s="332"/>
      <c r="H6" s="332"/>
      <c r="I6" s="332"/>
      <c r="J6" s="332"/>
      <c r="K6" s="332"/>
      <c r="L6" s="332"/>
      <c r="M6" s="332"/>
      <c r="N6" s="332"/>
      <c r="O6" s="332"/>
      <c r="P6" s="332"/>
      <c r="Q6" s="332"/>
      <c r="R6" s="332"/>
      <c r="S6" s="332"/>
      <c r="T6" s="332"/>
      <c r="U6" s="332"/>
      <c r="V6" s="332"/>
      <c r="W6" s="332"/>
      <c r="X6" s="332"/>
    </row>
    <row r="8" spans="1:24" ht="75" customHeight="1">
      <c r="A8" s="334" t="s">
        <v>253</v>
      </c>
      <c r="B8" s="334"/>
      <c r="C8" s="334"/>
      <c r="D8" s="334"/>
      <c r="E8" s="334"/>
      <c r="F8" s="334"/>
      <c r="G8" s="334"/>
      <c r="H8" s="334"/>
      <c r="I8" s="334"/>
      <c r="J8" s="334"/>
      <c r="K8" s="334"/>
      <c r="L8" s="334"/>
      <c r="M8" s="334"/>
      <c r="N8" s="334"/>
      <c r="O8" s="334"/>
      <c r="P8" s="334"/>
      <c r="Q8" s="334"/>
      <c r="R8" s="334"/>
      <c r="S8" s="334"/>
      <c r="T8" s="334"/>
      <c r="U8" s="334"/>
      <c r="V8" s="334"/>
      <c r="W8" s="334"/>
      <c r="X8" s="334"/>
    </row>
    <row r="11" spans="1:24">
      <c r="A11" s="333" t="s">
        <v>169</v>
      </c>
      <c r="B11" s="333"/>
      <c r="C11" s="333"/>
      <c r="D11" s="333"/>
      <c r="E11" s="25"/>
      <c r="F11" s="25"/>
      <c r="G11" s="25"/>
      <c r="J11" s="335" t="s">
        <v>47</v>
      </c>
      <c r="K11" s="335"/>
      <c r="L11" s="335"/>
      <c r="M11" s="335"/>
      <c r="N11" s="335"/>
      <c r="O11" s="335"/>
      <c r="P11" s="335"/>
      <c r="Q11" s="335"/>
      <c r="R11" s="335"/>
      <c r="S11" s="335"/>
      <c r="T11" s="335"/>
      <c r="U11" s="335"/>
      <c r="V11" s="335"/>
      <c r="W11" s="335"/>
      <c r="X11" s="335"/>
    </row>
    <row r="12" spans="1:24" ht="6.75" customHeight="1">
      <c r="A12" s="25"/>
      <c r="B12" s="25"/>
      <c r="C12" s="25"/>
      <c r="D12" s="25"/>
      <c r="E12" s="25"/>
      <c r="F12" s="25"/>
      <c r="G12" s="25"/>
      <c r="I12" s="35">
        <v>1</v>
      </c>
      <c r="J12" s="35">
        <v>1</v>
      </c>
      <c r="K12" s="35">
        <v>2</v>
      </c>
      <c r="L12" s="35">
        <v>3</v>
      </c>
      <c r="M12" s="35">
        <v>4</v>
      </c>
      <c r="N12" s="35">
        <v>5</v>
      </c>
      <c r="O12" s="35">
        <v>6</v>
      </c>
      <c r="P12" s="35">
        <v>7</v>
      </c>
      <c r="Q12" s="35">
        <v>8</v>
      </c>
      <c r="R12" s="35">
        <v>9</v>
      </c>
      <c r="S12" s="35">
        <v>10</v>
      </c>
      <c r="T12" s="35">
        <v>11</v>
      </c>
      <c r="U12" s="35">
        <v>12</v>
      </c>
      <c r="V12" s="35">
        <v>13</v>
      </c>
      <c r="W12" s="35">
        <v>14</v>
      </c>
      <c r="X12" s="35">
        <v>15</v>
      </c>
    </row>
    <row r="13" spans="1:24" ht="115.5" customHeight="1">
      <c r="A13" s="323"/>
      <c r="B13" s="324"/>
      <c r="C13" s="324"/>
      <c r="D13" s="324"/>
      <c r="E13" s="48"/>
      <c r="F13" s="48"/>
      <c r="G13" s="223" t="s">
        <v>73</v>
      </c>
      <c r="H13" s="52"/>
      <c r="I13" s="251" t="s">
        <v>72</v>
      </c>
      <c r="J13" s="253" t="s">
        <v>273</v>
      </c>
      <c r="K13" s="253" t="s">
        <v>274</v>
      </c>
      <c r="L13" s="253" t="s">
        <v>275</v>
      </c>
      <c r="M13" s="253" t="s">
        <v>276</v>
      </c>
      <c r="N13" s="253" t="s">
        <v>277</v>
      </c>
      <c r="O13" s="253" t="s">
        <v>278</v>
      </c>
      <c r="P13" s="253" t="s">
        <v>279</v>
      </c>
      <c r="Q13" s="253" t="s">
        <v>280</v>
      </c>
      <c r="R13" s="253" t="s">
        <v>284</v>
      </c>
      <c r="S13" s="253" t="s">
        <v>281</v>
      </c>
      <c r="T13" s="253" t="s">
        <v>282</v>
      </c>
      <c r="U13" s="253" t="s">
        <v>283</v>
      </c>
      <c r="V13" s="108"/>
      <c r="W13" s="108"/>
      <c r="X13" s="108"/>
    </row>
    <row r="14" spans="1:24" ht="14.25">
      <c r="A14" s="26" t="s">
        <v>48</v>
      </c>
      <c r="F14" s="55"/>
      <c r="I14" s="34">
        <f t="shared" ref="I14:X14" si="0">COUNTIF(I$16:I$31,"P")+COUNTIF(I$16:I$31,"S")</f>
        <v>0</v>
      </c>
      <c r="J14" s="34">
        <f t="shared" si="0"/>
        <v>3</v>
      </c>
      <c r="K14" s="34">
        <f t="shared" si="0"/>
        <v>4</v>
      </c>
      <c r="L14" s="34">
        <f t="shared" si="0"/>
        <v>4</v>
      </c>
      <c r="M14" s="34">
        <f t="shared" si="0"/>
        <v>0</v>
      </c>
      <c r="N14" s="34">
        <f t="shared" si="0"/>
        <v>2</v>
      </c>
      <c r="O14" s="34">
        <f t="shared" si="0"/>
        <v>2</v>
      </c>
      <c r="P14" s="34">
        <f t="shared" si="0"/>
        <v>2</v>
      </c>
      <c r="Q14" s="34">
        <f t="shared" si="0"/>
        <v>1</v>
      </c>
      <c r="R14" s="34">
        <f t="shared" si="0"/>
        <v>3</v>
      </c>
      <c r="S14" s="34">
        <f t="shared" si="0"/>
        <v>0</v>
      </c>
      <c r="T14" s="34">
        <f t="shared" si="0"/>
        <v>1</v>
      </c>
      <c r="U14" s="34">
        <f t="shared" si="0"/>
        <v>1</v>
      </c>
      <c r="V14" s="34">
        <f t="shared" si="0"/>
        <v>0</v>
      </c>
      <c r="W14" s="34">
        <f t="shared" si="0"/>
        <v>0</v>
      </c>
      <c r="X14" s="34">
        <f t="shared" si="0"/>
        <v>0</v>
      </c>
    </row>
    <row r="15" spans="1:24" ht="5.25" customHeight="1">
      <c r="F15" s="55"/>
      <c r="G15" s="25"/>
      <c r="I15" s="25"/>
      <c r="J15" s="25"/>
      <c r="K15" s="25"/>
      <c r="L15" s="25"/>
      <c r="M15" s="25"/>
      <c r="N15" s="25"/>
      <c r="O15" s="25"/>
      <c r="P15" s="25"/>
      <c r="Q15" s="25"/>
      <c r="R15" s="25"/>
      <c r="S15" s="25"/>
      <c r="T15" s="25"/>
      <c r="U15" s="25"/>
      <c r="V15" s="25"/>
      <c r="W15" s="25"/>
      <c r="X15" s="25"/>
    </row>
    <row r="16" spans="1:24" ht="15">
      <c r="B16" s="325" t="s">
        <v>139</v>
      </c>
      <c r="C16" s="325"/>
      <c r="D16" s="325"/>
      <c r="E16" s="37"/>
      <c r="F16" s="37"/>
      <c r="G16" s="38" t="s">
        <v>43</v>
      </c>
      <c r="H16" s="39"/>
      <c r="I16" s="252"/>
      <c r="J16" s="111"/>
      <c r="K16" s="111"/>
      <c r="L16" s="111"/>
      <c r="M16" s="111"/>
      <c r="N16" s="111"/>
      <c r="O16" s="111"/>
      <c r="P16" s="111"/>
      <c r="Q16" s="111"/>
      <c r="R16" s="111"/>
      <c r="S16" s="111"/>
      <c r="T16" s="111"/>
      <c r="U16" s="111"/>
      <c r="V16" s="111"/>
      <c r="W16" s="111"/>
      <c r="X16" s="111"/>
    </row>
    <row r="17" spans="2:24" ht="15">
      <c r="B17" s="325" t="s">
        <v>140</v>
      </c>
      <c r="C17" s="325"/>
      <c r="D17" s="325"/>
      <c r="E17" s="37"/>
      <c r="F17" s="37"/>
      <c r="G17" s="38" t="s">
        <v>43</v>
      </c>
      <c r="H17" s="39"/>
      <c r="I17" s="252"/>
      <c r="J17" s="111"/>
      <c r="K17" s="111"/>
      <c r="L17" s="111"/>
      <c r="M17" s="111"/>
      <c r="N17" s="111"/>
      <c r="O17" s="111"/>
      <c r="P17" s="111"/>
      <c r="Q17" s="111"/>
      <c r="R17" s="111"/>
      <c r="S17" s="111"/>
      <c r="T17" s="111"/>
      <c r="U17" s="111"/>
      <c r="V17" s="111"/>
      <c r="W17" s="111"/>
      <c r="X17" s="111"/>
    </row>
    <row r="18" spans="2:24" ht="15">
      <c r="B18" s="325" t="s">
        <v>141</v>
      </c>
      <c r="C18" s="325"/>
      <c r="D18" s="325"/>
      <c r="E18" s="37"/>
      <c r="F18" s="37"/>
      <c r="G18" s="38"/>
      <c r="H18" s="39"/>
      <c r="I18" s="252"/>
      <c r="J18" s="111"/>
      <c r="K18" s="111"/>
      <c r="L18" s="111"/>
      <c r="M18" s="111"/>
      <c r="N18" s="111"/>
      <c r="O18" s="111"/>
      <c r="P18" s="111"/>
      <c r="Q18" s="111"/>
      <c r="R18" s="111"/>
      <c r="S18" s="111"/>
      <c r="T18" s="111" t="s">
        <v>41</v>
      </c>
      <c r="U18" s="111"/>
      <c r="V18" s="111"/>
      <c r="W18" s="111"/>
      <c r="X18" s="111"/>
    </row>
    <row r="19" spans="2:24" ht="15">
      <c r="B19" s="325" t="s">
        <v>142</v>
      </c>
      <c r="C19" s="325"/>
      <c r="D19" s="325"/>
      <c r="E19" s="37"/>
      <c r="F19" s="37"/>
      <c r="G19" s="38"/>
      <c r="H19" s="39"/>
      <c r="I19" s="252"/>
      <c r="J19" s="111"/>
      <c r="K19" s="111"/>
      <c r="L19" s="111"/>
      <c r="M19" s="111"/>
      <c r="N19" s="111"/>
      <c r="O19" s="111"/>
      <c r="P19" s="111"/>
      <c r="Q19" s="111"/>
      <c r="R19" s="111"/>
      <c r="S19" s="111"/>
      <c r="T19" s="111"/>
      <c r="U19" s="111" t="s">
        <v>41</v>
      </c>
      <c r="V19" s="111"/>
      <c r="W19" s="111"/>
      <c r="X19" s="111"/>
    </row>
    <row r="20" spans="2:24" ht="15">
      <c r="B20" s="325" t="s">
        <v>143</v>
      </c>
      <c r="C20" s="325"/>
      <c r="D20" s="325"/>
      <c r="E20" s="37"/>
      <c r="F20" s="37"/>
      <c r="G20" s="38"/>
      <c r="H20" s="39"/>
      <c r="I20" s="252"/>
      <c r="J20" s="111"/>
      <c r="K20" s="111"/>
      <c r="L20" s="111"/>
      <c r="M20" s="111"/>
      <c r="N20" s="111"/>
      <c r="O20" s="111"/>
      <c r="P20" s="111"/>
      <c r="Q20" s="111" t="s">
        <v>41</v>
      </c>
      <c r="R20" s="111" t="s">
        <v>41</v>
      </c>
      <c r="S20" s="111"/>
      <c r="T20" s="111"/>
      <c r="U20" s="111"/>
      <c r="V20" s="111"/>
      <c r="W20" s="111"/>
      <c r="X20" s="111"/>
    </row>
    <row r="21" spans="2:24" ht="15">
      <c r="B21" s="325" t="s">
        <v>144</v>
      </c>
      <c r="C21" s="325"/>
      <c r="D21" s="325"/>
      <c r="E21" s="37"/>
      <c r="F21" s="37"/>
      <c r="G21" s="38"/>
      <c r="H21" s="39"/>
      <c r="I21" s="252"/>
      <c r="J21" s="111"/>
      <c r="K21" s="111"/>
      <c r="L21" s="111"/>
      <c r="M21" s="111"/>
      <c r="N21" s="111"/>
      <c r="O21" s="111"/>
      <c r="P21" s="111"/>
      <c r="Q21" s="111"/>
      <c r="R21" s="111" t="s">
        <v>41</v>
      </c>
      <c r="S21" s="111"/>
      <c r="T21" s="111"/>
      <c r="U21" s="111"/>
      <c r="V21" s="111"/>
      <c r="W21" s="111"/>
      <c r="X21" s="111"/>
    </row>
    <row r="22" spans="2:24" ht="15">
      <c r="B22" s="325" t="s">
        <v>145</v>
      </c>
      <c r="C22" s="325"/>
      <c r="D22" s="325"/>
      <c r="E22" s="37"/>
      <c r="F22" s="37"/>
      <c r="G22" s="38"/>
      <c r="H22" s="39"/>
      <c r="I22" s="252"/>
      <c r="J22" s="111"/>
      <c r="K22" s="111"/>
      <c r="L22" s="111"/>
      <c r="M22" s="111"/>
      <c r="N22" s="111" t="s">
        <v>41</v>
      </c>
      <c r="O22" s="111" t="s">
        <v>41</v>
      </c>
      <c r="P22" s="111" t="s">
        <v>41</v>
      </c>
      <c r="Q22" s="111"/>
      <c r="R22" s="111" t="s">
        <v>41</v>
      </c>
      <c r="S22" s="111"/>
      <c r="T22" s="111"/>
      <c r="U22" s="111"/>
      <c r="V22" s="111"/>
      <c r="W22" s="111"/>
      <c r="X22" s="111"/>
    </row>
    <row r="23" spans="2:24" ht="15">
      <c r="B23" s="325" t="s">
        <v>146</v>
      </c>
      <c r="C23" s="325"/>
      <c r="D23" s="325"/>
      <c r="E23" s="37"/>
      <c r="F23" s="37"/>
      <c r="G23" s="38"/>
      <c r="H23" s="39"/>
      <c r="I23" s="252"/>
      <c r="J23" s="111"/>
      <c r="K23" s="111" t="s">
        <v>42</v>
      </c>
      <c r="L23" s="111" t="s">
        <v>41</v>
      </c>
      <c r="M23" s="111"/>
      <c r="N23" s="111"/>
      <c r="O23" s="111"/>
      <c r="P23" s="111"/>
      <c r="Q23" s="111"/>
      <c r="R23" s="111"/>
      <c r="S23" s="111"/>
      <c r="T23" s="111"/>
      <c r="U23" s="111"/>
      <c r="V23" s="111"/>
      <c r="W23" s="111"/>
      <c r="X23" s="111"/>
    </row>
    <row r="24" spans="2:24" ht="15">
      <c r="B24" s="325" t="s">
        <v>147</v>
      </c>
      <c r="C24" s="325"/>
      <c r="D24" s="325"/>
      <c r="E24" s="37"/>
      <c r="F24" s="37"/>
      <c r="G24" s="38"/>
      <c r="H24" s="39"/>
      <c r="I24" s="252"/>
      <c r="J24" s="111" t="s">
        <v>42</v>
      </c>
      <c r="K24" s="111" t="s">
        <v>41</v>
      </c>
      <c r="L24" s="111" t="s">
        <v>41</v>
      </c>
      <c r="M24" s="111"/>
      <c r="N24" s="111"/>
      <c r="O24" s="111"/>
      <c r="P24" s="111"/>
      <c r="Q24" s="111"/>
      <c r="R24" s="111"/>
      <c r="S24" s="111"/>
      <c r="T24" s="111"/>
      <c r="U24" s="111"/>
      <c r="V24" s="111"/>
      <c r="W24" s="111"/>
      <c r="X24" s="111"/>
    </row>
    <row r="25" spans="2:24" ht="15">
      <c r="B25" s="250" t="s">
        <v>270</v>
      </c>
      <c r="C25" s="250"/>
      <c r="D25" s="250"/>
      <c r="E25" s="37"/>
      <c r="F25" s="37"/>
      <c r="G25" s="38" t="s">
        <v>43</v>
      </c>
      <c r="H25" s="39"/>
      <c r="I25" s="252"/>
      <c r="J25" s="111"/>
      <c r="K25" s="111"/>
      <c r="L25" s="111"/>
      <c r="M25" s="111"/>
      <c r="N25" s="111"/>
      <c r="O25" s="111"/>
      <c r="P25" s="111"/>
      <c r="Q25" s="111"/>
      <c r="R25" s="111"/>
      <c r="S25" s="111"/>
      <c r="T25" s="111"/>
      <c r="U25" s="111"/>
      <c r="V25" s="111"/>
      <c r="W25" s="111"/>
      <c r="X25" s="111"/>
    </row>
    <row r="26" spans="2:24" ht="15">
      <c r="B26" s="325" t="s">
        <v>148</v>
      </c>
      <c r="C26" s="325"/>
      <c r="D26" s="325"/>
      <c r="E26" s="37"/>
      <c r="F26" s="37"/>
      <c r="G26" s="38"/>
      <c r="H26" s="39"/>
      <c r="I26" s="252"/>
      <c r="J26" s="111" t="s">
        <v>41</v>
      </c>
      <c r="K26" s="111"/>
      <c r="L26" s="111"/>
      <c r="M26" s="111"/>
      <c r="N26" s="111" t="s">
        <v>41</v>
      </c>
      <c r="O26" s="111" t="s">
        <v>42</v>
      </c>
      <c r="P26" s="111" t="s">
        <v>42</v>
      </c>
      <c r="Q26" s="111"/>
      <c r="R26" s="111"/>
      <c r="S26" s="111"/>
      <c r="T26" s="111"/>
      <c r="U26" s="111"/>
      <c r="V26" s="111"/>
      <c r="W26" s="111"/>
      <c r="X26" s="111"/>
    </row>
    <row r="27" spans="2:24" ht="15">
      <c r="B27" s="325" t="s">
        <v>7</v>
      </c>
      <c r="C27" s="325"/>
      <c r="D27" s="325"/>
      <c r="E27" s="37"/>
      <c r="F27" s="37"/>
      <c r="G27" s="38" t="s">
        <v>43</v>
      </c>
      <c r="H27" s="39"/>
      <c r="I27" s="252"/>
      <c r="J27" s="111"/>
      <c r="K27" s="111"/>
      <c r="L27" s="111"/>
      <c r="M27" s="111"/>
      <c r="N27" s="111"/>
      <c r="O27" s="111"/>
      <c r="P27" s="111"/>
      <c r="Q27" s="111"/>
      <c r="R27" s="111"/>
      <c r="S27" s="111"/>
      <c r="T27" s="111"/>
      <c r="U27" s="111"/>
      <c r="V27" s="111"/>
      <c r="W27" s="111"/>
      <c r="X27" s="111"/>
    </row>
    <row r="28" spans="2:24" ht="15">
      <c r="B28" s="325" t="s">
        <v>149</v>
      </c>
      <c r="C28" s="325"/>
      <c r="D28" s="325"/>
      <c r="E28" s="37"/>
      <c r="F28" s="37"/>
      <c r="G28" s="38"/>
      <c r="H28" s="39"/>
      <c r="I28" s="252"/>
      <c r="J28" s="111" t="s">
        <v>42</v>
      </c>
      <c r="K28" s="111" t="s">
        <v>42</v>
      </c>
      <c r="L28" s="111" t="s">
        <v>41</v>
      </c>
      <c r="M28" s="111"/>
      <c r="N28" s="111"/>
      <c r="O28" s="111"/>
      <c r="P28" s="111"/>
      <c r="Q28" s="111"/>
      <c r="R28" s="111"/>
      <c r="S28" s="111"/>
      <c r="T28" s="111"/>
      <c r="U28" s="111"/>
      <c r="V28" s="111"/>
      <c r="W28" s="111"/>
      <c r="X28" s="111"/>
    </row>
    <row r="29" spans="2:24" ht="15">
      <c r="B29" s="325" t="s">
        <v>150</v>
      </c>
      <c r="C29" s="325"/>
      <c r="D29" s="325"/>
      <c r="E29" s="37"/>
      <c r="F29" s="37"/>
      <c r="G29" s="38"/>
      <c r="H29" s="39"/>
      <c r="I29" s="252"/>
      <c r="J29" s="111"/>
      <c r="K29" s="111" t="s">
        <v>42</v>
      </c>
      <c r="L29" s="111" t="s">
        <v>41</v>
      </c>
      <c r="M29" s="111"/>
      <c r="N29" s="111"/>
      <c r="O29" s="111"/>
      <c r="P29" s="111"/>
      <c r="Q29" s="111"/>
      <c r="R29" s="111"/>
      <c r="S29" s="111"/>
      <c r="T29" s="111"/>
      <c r="U29" s="111"/>
      <c r="V29" s="111"/>
      <c r="W29" s="111"/>
      <c r="X29" s="111"/>
    </row>
    <row r="30" spans="2:24" ht="15">
      <c r="B30" s="326" t="s">
        <v>76</v>
      </c>
      <c r="C30" s="327"/>
      <c r="D30" s="328"/>
      <c r="E30" s="37"/>
      <c r="F30" s="37"/>
      <c r="G30" s="38" t="s">
        <v>43</v>
      </c>
      <c r="H30" s="39"/>
      <c r="I30" s="252"/>
      <c r="J30" s="111"/>
      <c r="K30" s="111"/>
      <c r="L30" s="111"/>
      <c r="M30" s="111"/>
      <c r="N30" s="111"/>
      <c r="O30" s="111"/>
      <c r="P30" s="111"/>
      <c r="Q30" s="111"/>
      <c r="R30" s="111"/>
      <c r="S30" s="111"/>
      <c r="T30" s="111"/>
      <c r="U30" s="111"/>
      <c r="V30" s="111"/>
      <c r="W30" s="111"/>
      <c r="X30" s="111"/>
    </row>
    <row r="31" spans="2:24" ht="15">
      <c r="B31" s="326" t="s">
        <v>76</v>
      </c>
      <c r="C31" s="327"/>
      <c r="D31" s="328"/>
      <c r="E31" s="37"/>
      <c r="F31" s="37"/>
      <c r="G31" s="38" t="s">
        <v>43</v>
      </c>
      <c r="H31" s="39"/>
      <c r="I31" s="252"/>
      <c r="J31" s="111"/>
      <c r="K31" s="111"/>
      <c r="L31" s="111"/>
      <c r="M31" s="111"/>
      <c r="N31" s="111"/>
      <c r="O31" s="111"/>
      <c r="P31" s="111"/>
      <c r="Q31" s="111"/>
      <c r="R31" s="111"/>
      <c r="S31" s="111"/>
      <c r="T31" s="111"/>
      <c r="U31" s="111"/>
      <c r="V31" s="111"/>
      <c r="W31" s="111"/>
      <c r="X31" s="111"/>
    </row>
    <row r="32" spans="2:24">
      <c r="F32" s="55"/>
      <c r="G32" s="40"/>
      <c r="H32" s="39"/>
      <c r="I32" s="40"/>
      <c r="J32" s="40"/>
      <c r="K32" s="40"/>
      <c r="L32" s="40"/>
      <c r="M32" s="40"/>
      <c r="N32" s="40"/>
      <c r="O32" s="40"/>
      <c r="P32" s="40"/>
      <c r="Q32" s="40"/>
      <c r="R32" s="40"/>
      <c r="S32" s="40"/>
      <c r="T32" s="40"/>
      <c r="U32" s="40"/>
      <c r="V32" s="40"/>
      <c r="W32" s="40"/>
      <c r="X32" s="40"/>
    </row>
    <row r="33" spans="1:24" ht="14.25">
      <c r="A33" s="26" t="s">
        <v>49</v>
      </c>
      <c r="F33" s="55"/>
      <c r="G33" s="40"/>
      <c r="H33" s="39"/>
      <c r="I33" s="41">
        <f t="shared" ref="I33:X33" si="1">COUNTIF(I$35:I$50,"P")+COUNTIF(I$35:I$50,"S")</f>
        <v>1</v>
      </c>
      <c r="J33" s="41">
        <f t="shared" si="1"/>
        <v>8</v>
      </c>
      <c r="K33" s="41">
        <f t="shared" si="1"/>
        <v>8</v>
      </c>
      <c r="L33" s="41">
        <f t="shared" si="1"/>
        <v>3</v>
      </c>
      <c r="M33" s="41">
        <f t="shared" si="1"/>
        <v>0</v>
      </c>
      <c r="N33" s="41">
        <f t="shared" si="1"/>
        <v>0</v>
      </c>
      <c r="O33" s="41">
        <f t="shared" si="1"/>
        <v>0</v>
      </c>
      <c r="P33" s="41">
        <f t="shared" si="1"/>
        <v>0</v>
      </c>
      <c r="Q33" s="41">
        <f t="shared" si="1"/>
        <v>0</v>
      </c>
      <c r="R33" s="41">
        <f t="shared" si="1"/>
        <v>0</v>
      </c>
      <c r="S33" s="41">
        <f t="shared" si="1"/>
        <v>0</v>
      </c>
      <c r="T33" s="41">
        <f t="shared" si="1"/>
        <v>0</v>
      </c>
      <c r="U33" s="41">
        <f t="shared" si="1"/>
        <v>0</v>
      </c>
      <c r="V33" s="41">
        <f t="shared" si="1"/>
        <v>0</v>
      </c>
      <c r="W33" s="41">
        <f t="shared" si="1"/>
        <v>0</v>
      </c>
      <c r="X33" s="41">
        <f t="shared" si="1"/>
        <v>0</v>
      </c>
    </row>
    <row r="34" spans="1:24" ht="5.25" customHeight="1">
      <c r="F34" s="55"/>
      <c r="G34" s="40"/>
      <c r="H34" s="39"/>
      <c r="I34" s="40"/>
      <c r="J34" s="40"/>
      <c r="K34" s="40"/>
      <c r="L34" s="40"/>
      <c r="M34" s="40"/>
      <c r="N34" s="40"/>
      <c r="O34" s="40"/>
      <c r="P34" s="40"/>
      <c r="Q34" s="40"/>
      <c r="R34" s="40"/>
      <c r="S34" s="40"/>
      <c r="T34" s="40"/>
      <c r="U34" s="40"/>
      <c r="V34" s="40"/>
      <c r="W34" s="40"/>
      <c r="X34" s="40"/>
    </row>
    <row r="35" spans="1:24" ht="15">
      <c r="B35" s="342" t="s">
        <v>151</v>
      </c>
      <c r="C35" s="342"/>
      <c r="D35" s="342"/>
      <c r="E35" s="37"/>
      <c r="F35" s="37"/>
      <c r="G35" s="38"/>
      <c r="H35" s="39"/>
      <c r="I35" s="252" t="s">
        <v>41</v>
      </c>
      <c r="J35" s="111" t="s">
        <v>42</v>
      </c>
      <c r="K35" s="111" t="s">
        <v>42</v>
      </c>
      <c r="L35" s="111" t="s">
        <v>41</v>
      </c>
      <c r="M35" s="111"/>
      <c r="N35" s="111"/>
      <c r="O35" s="111"/>
      <c r="P35" s="111"/>
      <c r="Q35" s="111"/>
      <c r="R35" s="111"/>
      <c r="S35" s="111"/>
      <c r="T35" s="111"/>
      <c r="U35" s="111"/>
      <c r="V35" s="111"/>
      <c r="W35" s="111"/>
      <c r="X35" s="111"/>
    </row>
    <row r="36" spans="1:24" ht="15" customHeight="1">
      <c r="B36" s="342" t="s">
        <v>152</v>
      </c>
      <c r="C36" s="342"/>
      <c r="D36" s="342"/>
      <c r="E36" s="49"/>
      <c r="F36" s="49"/>
      <c r="G36" s="38"/>
      <c r="H36" s="39"/>
      <c r="I36" s="252"/>
      <c r="J36" s="111" t="s">
        <v>42</v>
      </c>
      <c r="K36" s="111" t="s">
        <v>42</v>
      </c>
      <c r="L36" s="111" t="s">
        <v>41</v>
      </c>
      <c r="M36" s="111"/>
      <c r="N36" s="111"/>
      <c r="O36" s="111"/>
      <c r="P36" s="111"/>
      <c r="Q36" s="111"/>
      <c r="R36" s="111"/>
      <c r="S36" s="111"/>
      <c r="T36" s="111"/>
      <c r="U36" s="111"/>
      <c r="V36" s="111"/>
      <c r="W36" s="111"/>
      <c r="X36" s="111"/>
    </row>
    <row r="37" spans="1:24" ht="15" customHeight="1">
      <c r="B37" s="342" t="s">
        <v>153</v>
      </c>
      <c r="C37" s="342"/>
      <c r="D37" s="342"/>
      <c r="E37" s="49"/>
      <c r="F37" s="49"/>
      <c r="G37" s="38"/>
      <c r="H37" s="39"/>
      <c r="I37" s="252"/>
      <c r="J37" s="111" t="s">
        <v>42</v>
      </c>
      <c r="K37" s="111" t="s">
        <v>41</v>
      </c>
      <c r="L37" s="111"/>
      <c r="M37" s="111"/>
      <c r="N37" s="111"/>
      <c r="O37" s="111"/>
      <c r="P37" s="111"/>
      <c r="Q37" s="111"/>
      <c r="R37" s="111"/>
      <c r="S37" s="111"/>
      <c r="T37" s="111"/>
      <c r="U37" s="111"/>
      <c r="V37" s="111"/>
      <c r="W37" s="111"/>
      <c r="X37" s="111"/>
    </row>
    <row r="38" spans="1:24" ht="15" customHeight="1">
      <c r="B38" s="342" t="s">
        <v>6</v>
      </c>
      <c r="C38" s="342"/>
      <c r="D38" s="342"/>
      <c r="E38" s="49"/>
      <c r="F38" s="37"/>
      <c r="G38" s="40"/>
      <c r="H38" s="39"/>
      <c r="I38" s="40"/>
      <c r="J38" s="40"/>
      <c r="K38" s="40"/>
      <c r="L38" s="40"/>
      <c r="M38" s="40"/>
      <c r="N38" s="40"/>
      <c r="O38" s="40"/>
      <c r="P38" s="40"/>
      <c r="Q38" s="40"/>
      <c r="R38" s="40"/>
      <c r="S38" s="40"/>
      <c r="T38" s="40"/>
      <c r="U38" s="40"/>
      <c r="V38" s="40"/>
      <c r="W38" s="40"/>
      <c r="X38" s="40"/>
    </row>
    <row r="39" spans="1:24" ht="15" customHeight="1">
      <c r="B39" s="343" t="s">
        <v>154</v>
      </c>
      <c r="C39" s="343"/>
      <c r="D39" s="343"/>
      <c r="E39" s="49"/>
      <c r="F39" s="49"/>
      <c r="G39" s="38" t="s">
        <v>43</v>
      </c>
      <c r="H39" s="39"/>
      <c r="I39" s="252"/>
      <c r="J39" s="111"/>
      <c r="K39" s="111"/>
      <c r="L39" s="111"/>
      <c r="M39" s="111"/>
      <c r="N39" s="111"/>
      <c r="O39" s="111"/>
      <c r="P39" s="111"/>
      <c r="Q39" s="111"/>
      <c r="R39" s="111"/>
      <c r="S39" s="111"/>
      <c r="T39" s="111"/>
      <c r="U39" s="111"/>
      <c r="V39" s="111"/>
      <c r="W39" s="111"/>
      <c r="X39" s="111"/>
    </row>
    <row r="40" spans="1:24" ht="15" customHeight="1">
      <c r="B40" s="343" t="s">
        <v>155</v>
      </c>
      <c r="C40" s="343"/>
      <c r="D40" s="343"/>
      <c r="E40" s="49"/>
      <c r="F40" s="49"/>
      <c r="G40" s="38" t="s">
        <v>43</v>
      </c>
      <c r="H40" s="39"/>
      <c r="I40" s="252"/>
      <c r="J40" s="111"/>
      <c r="K40" s="111"/>
      <c r="L40" s="111"/>
      <c r="M40" s="111"/>
      <c r="N40" s="111"/>
      <c r="O40" s="111"/>
      <c r="P40" s="111"/>
      <c r="Q40" s="111"/>
      <c r="R40" s="111"/>
      <c r="S40" s="111"/>
      <c r="T40" s="111"/>
      <c r="U40" s="111"/>
      <c r="V40" s="111"/>
      <c r="W40" s="111"/>
      <c r="X40" s="111"/>
    </row>
    <row r="41" spans="1:24" ht="15" customHeight="1">
      <c r="B41" s="343" t="s">
        <v>156</v>
      </c>
      <c r="C41" s="343"/>
      <c r="D41" s="343"/>
      <c r="E41" s="49"/>
      <c r="F41" s="49"/>
      <c r="G41" s="38" t="s">
        <v>43</v>
      </c>
      <c r="H41" s="39"/>
      <c r="I41" s="252"/>
      <c r="J41" s="111"/>
      <c r="K41" s="111"/>
      <c r="L41" s="111"/>
      <c r="M41" s="111"/>
      <c r="N41" s="111"/>
      <c r="O41" s="111"/>
      <c r="P41" s="111"/>
      <c r="Q41" s="111"/>
      <c r="R41" s="111"/>
      <c r="S41" s="111"/>
      <c r="T41" s="111"/>
      <c r="U41" s="111"/>
      <c r="V41" s="111"/>
      <c r="W41" s="111"/>
      <c r="X41" s="111"/>
    </row>
    <row r="42" spans="1:24" ht="15" customHeight="1">
      <c r="B42" s="342" t="s">
        <v>157</v>
      </c>
      <c r="C42" s="342"/>
      <c r="D42" s="342"/>
      <c r="E42" s="49"/>
      <c r="F42" s="37"/>
      <c r="G42" s="40"/>
      <c r="H42" s="39"/>
      <c r="I42" s="40"/>
      <c r="J42" s="40"/>
      <c r="K42" s="40"/>
      <c r="L42" s="40"/>
      <c r="M42" s="40"/>
      <c r="N42" s="40"/>
      <c r="O42" s="40"/>
      <c r="P42" s="40"/>
      <c r="Q42" s="40"/>
      <c r="R42" s="40"/>
      <c r="S42" s="40"/>
      <c r="T42" s="40"/>
      <c r="U42" s="40"/>
      <c r="V42" s="40"/>
      <c r="W42" s="40"/>
      <c r="X42" s="40"/>
    </row>
    <row r="43" spans="1:24" ht="15" customHeight="1">
      <c r="B43" s="343" t="s">
        <v>158</v>
      </c>
      <c r="C43" s="343"/>
      <c r="D43" s="343"/>
      <c r="E43" s="49"/>
      <c r="F43" s="49"/>
      <c r="G43" s="38"/>
      <c r="H43" s="39"/>
      <c r="I43" s="252"/>
      <c r="J43" s="111" t="s">
        <v>42</v>
      </c>
      <c r="K43" s="111" t="s">
        <v>42</v>
      </c>
      <c r="L43" s="111" t="s">
        <v>41</v>
      </c>
      <c r="M43" s="111"/>
      <c r="N43" s="111"/>
      <c r="O43" s="111"/>
      <c r="P43" s="111"/>
      <c r="Q43" s="111"/>
      <c r="R43" s="111"/>
      <c r="S43" s="111"/>
      <c r="T43" s="111"/>
      <c r="U43" s="111"/>
      <c r="V43" s="111"/>
      <c r="W43" s="111"/>
      <c r="X43" s="111"/>
    </row>
    <row r="44" spans="1:24" ht="15" customHeight="1">
      <c r="B44" s="343" t="s">
        <v>159</v>
      </c>
      <c r="C44" s="343"/>
      <c r="D44" s="343"/>
      <c r="E44" s="49"/>
      <c r="F44" s="49"/>
      <c r="G44" s="38"/>
      <c r="H44" s="39"/>
      <c r="I44" s="252"/>
      <c r="J44" s="111" t="s">
        <v>42</v>
      </c>
      <c r="K44" s="111" t="s">
        <v>41</v>
      </c>
      <c r="L44" s="111"/>
      <c r="M44" s="111"/>
      <c r="N44" s="111"/>
      <c r="O44" s="111"/>
      <c r="P44" s="111"/>
      <c r="Q44" s="111"/>
      <c r="R44" s="111"/>
      <c r="S44" s="111"/>
      <c r="T44" s="111"/>
      <c r="U44" s="111"/>
      <c r="V44" s="111"/>
      <c r="W44" s="111"/>
      <c r="X44" s="111"/>
    </row>
    <row r="45" spans="1:24" ht="15" customHeight="1">
      <c r="B45" s="342" t="s">
        <v>160</v>
      </c>
      <c r="C45" s="342"/>
      <c r="D45" s="342"/>
      <c r="E45" s="49"/>
      <c r="F45" s="37"/>
      <c r="G45" s="40"/>
      <c r="H45" s="39"/>
      <c r="I45" s="40"/>
      <c r="J45" s="40"/>
      <c r="K45" s="40"/>
      <c r="L45" s="40"/>
      <c r="M45" s="40"/>
      <c r="N45" s="40"/>
      <c r="O45" s="40"/>
      <c r="P45" s="40"/>
      <c r="Q45" s="40"/>
      <c r="R45" s="40"/>
      <c r="S45" s="40"/>
      <c r="T45" s="40"/>
      <c r="U45" s="40"/>
      <c r="V45" s="40"/>
      <c r="W45" s="40"/>
      <c r="X45" s="40"/>
    </row>
    <row r="46" spans="1:24" ht="15" customHeight="1">
      <c r="B46" s="343" t="s">
        <v>161</v>
      </c>
      <c r="C46" s="343"/>
      <c r="D46" s="343"/>
      <c r="E46" s="49"/>
      <c r="F46" s="49"/>
      <c r="G46" s="38"/>
      <c r="H46" s="39"/>
      <c r="I46" s="252"/>
      <c r="J46" s="111" t="s">
        <v>42</v>
      </c>
      <c r="K46" s="111" t="s">
        <v>41</v>
      </c>
      <c r="L46" s="111"/>
      <c r="M46" s="111"/>
      <c r="N46" s="111"/>
      <c r="O46" s="111"/>
      <c r="P46" s="111"/>
      <c r="Q46" s="111"/>
      <c r="R46" s="111"/>
      <c r="S46" s="111"/>
      <c r="T46" s="111"/>
      <c r="U46" s="111"/>
      <c r="V46" s="111"/>
      <c r="W46" s="111"/>
      <c r="X46" s="111"/>
    </row>
    <row r="47" spans="1:24" ht="15" customHeight="1">
      <c r="B47" s="343" t="s">
        <v>162</v>
      </c>
      <c r="C47" s="343"/>
      <c r="D47" s="343"/>
      <c r="E47" s="49"/>
      <c r="F47" s="49"/>
      <c r="G47" s="38"/>
      <c r="H47" s="39"/>
      <c r="I47" s="252"/>
      <c r="J47" s="111" t="s">
        <v>42</v>
      </c>
      <c r="K47" s="111" t="s">
        <v>41</v>
      </c>
      <c r="L47" s="111"/>
      <c r="M47" s="111"/>
      <c r="N47" s="111"/>
      <c r="O47" s="111"/>
      <c r="P47" s="111"/>
      <c r="Q47" s="111"/>
      <c r="R47" s="111"/>
      <c r="S47" s="111"/>
      <c r="T47" s="111"/>
      <c r="U47" s="111"/>
      <c r="V47" s="111"/>
      <c r="W47" s="111"/>
      <c r="X47" s="111"/>
    </row>
    <row r="48" spans="1:24" ht="15" customHeight="1">
      <c r="B48" s="343" t="s">
        <v>163</v>
      </c>
      <c r="C48" s="343"/>
      <c r="D48" s="343"/>
      <c r="E48" s="49"/>
      <c r="F48" s="49"/>
      <c r="G48" s="38"/>
      <c r="H48" s="39"/>
      <c r="I48" s="252"/>
      <c r="J48" s="111" t="s">
        <v>42</v>
      </c>
      <c r="K48" s="111" t="s">
        <v>41</v>
      </c>
      <c r="L48" s="111"/>
      <c r="M48" s="111"/>
      <c r="N48" s="111"/>
      <c r="O48" s="111"/>
      <c r="P48" s="111"/>
      <c r="Q48" s="111"/>
      <c r="R48" s="111"/>
      <c r="S48" s="111"/>
      <c r="T48" s="111"/>
      <c r="U48" s="111"/>
      <c r="V48" s="111"/>
      <c r="W48" s="111"/>
      <c r="X48" s="111"/>
    </row>
    <row r="49" spans="1:24" ht="15">
      <c r="B49" s="326" t="s">
        <v>76</v>
      </c>
      <c r="C49" s="327"/>
      <c r="D49" s="328"/>
      <c r="E49" s="37"/>
      <c r="F49" s="37"/>
      <c r="G49" s="38" t="s">
        <v>43</v>
      </c>
      <c r="H49" s="39"/>
      <c r="I49" s="252"/>
      <c r="J49" s="111"/>
      <c r="K49" s="111"/>
      <c r="L49" s="111"/>
      <c r="M49" s="111"/>
      <c r="N49" s="111"/>
      <c r="O49" s="111"/>
      <c r="P49" s="111"/>
      <c r="Q49" s="111"/>
      <c r="R49" s="111"/>
      <c r="S49" s="111"/>
      <c r="T49" s="111"/>
      <c r="U49" s="111"/>
      <c r="V49" s="111"/>
      <c r="W49" s="111"/>
      <c r="X49" s="111"/>
    </row>
    <row r="50" spans="1:24" ht="15">
      <c r="B50" s="326" t="s">
        <v>76</v>
      </c>
      <c r="C50" s="327"/>
      <c r="D50" s="328"/>
      <c r="E50" s="37"/>
      <c r="F50" s="37"/>
      <c r="G50" s="38" t="s">
        <v>43</v>
      </c>
      <c r="H50" s="39"/>
      <c r="I50" s="252"/>
      <c r="J50" s="111"/>
      <c r="K50" s="111"/>
      <c r="L50" s="111"/>
      <c r="M50" s="111"/>
      <c r="N50" s="111"/>
      <c r="O50" s="111"/>
      <c r="P50" s="111"/>
      <c r="Q50" s="111"/>
      <c r="R50" s="111"/>
      <c r="S50" s="111"/>
      <c r="T50" s="111"/>
      <c r="U50" s="111"/>
      <c r="V50" s="111"/>
      <c r="W50" s="111"/>
      <c r="X50" s="111"/>
    </row>
    <row r="51" spans="1:24">
      <c r="F51" s="55"/>
      <c r="G51" s="40"/>
      <c r="H51" s="39"/>
      <c r="I51" s="40"/>
      <c r="J51" s="40"/>
      <c r="K51" s="40"/>
      <c r="L51" s="40"/>
      <c r="M51" s="40"/>
      <c r="N51" s="40"/>
      <c r="O51" s="40"/>
      <c r="P51" s="40"/>
      <c r="Q51" s="40"/>
      <c r="R51" s="40"/>
      <c r="S51" s="40"/>
      <c r="T51" s="40"/>
      <c r="U51" s="40"/>
      <c r="V51" s="40"/>
      <c r="W51" s="40"/>
      <c r="X51" s="40"/>
    </row>
    <row r="52" spans="1:24" ht="14.25">
      <c r="A52" s="26" t="s">
        <v>5</v>
      </c>
      <c r="F52" s="55"/>
      <c r="G52" s="40"/>
      <c r="H52" s="39"/>
      <c r="I52" s="41">
        <f t="shared" ref="I52:X52" si="2">COUNTIF(I$55:I$61,"P")+COUNTIF(I$55:I$61,"S")</f>
        <v>0</v>
      </c>
      <c r="J52" s="41">
        <f t="shared" si="2"/>
        <v>4</v>
      </c>
      <c r="K52" s="41">
        <f t="shared" si="2"/>
        <v>3</v>
      </c>
      <c r="L52" s="41">
        <f t="shared" si="2"/>
        <v>0</v>
      </c>
      <c r="M52" s="41">
        <f t="shared" si="2"/>
        <v>0</v>
      </c>
      <c r="N52" s="41">
        <f t="shared" si="2"/>
        <v>0</v>
      </c>
      <c r="O52" s="41">
        <f t="shared" si="2"/>
        <v>0</v>
      </c>
      <c r="P52" s="41">
        <f t="shared" si="2"/>
        <v>0</v>
      </c>
      <c r="Q52" s="41">
        <f t="shared" si="2"/>
        <v>0</v>
      </c>
      <c r="R52" s="41">
        <f t="shared" si="2"/>
        <v>0</v>
      </c>
      <c r="S52" s="41">
        <f t="shared" si="2"/>
        <v>0</v>
      </c>
      <c r="T52" s="41">
        <f t="shared" si="2"/>
        <v>0</v>
      </c>
      <c r="U52" s="41">
        <f t="shared" si="2"/>
        <v>0</v>
      </c>
      <c r="V52" s="41">
        <f t="shared" si="2"/>
        <v>0</v>
      </c>
      <c r="W52" s="41">
        <f t="shared" si="2"/>
        <v>0</v>
      </c>
      <c r="X52" s="41">
        <f t="shared" si="2"/>
        <v>0</v>
      </c>
    </row>
    <row r="53" spans="1:24" ht="5.25" customHeight="1">
      <c r="F53" s="55"/>
      <c r="G53" s="40"/>
      <c r="H53" s="39"/>
      <c r="I53" s="40"/>
      <c r="J53" s="40"/>
      <c r="K53" s="40"/>
      <c r="L53" s="40"/>
      <c r="M53" s="40"/>
      <c r="N53" s="40"/>
      <c r="O53" s="40"/>
      <c r="P53" s="40"/>
      <c r="Q53" s="40"/>
      <c r="R53" s="40"/>
      <c r="S53" s="40"/>
      <c r="T53" s="40"/>
      <c r="U53" s="40"/>
      <c r="V53" s="40"/>
      <c r="W53" s="40"/>
      <c r="X53" s="40"/>
    </row>
    <row r="54" spans="1:24" ht="15">
      <c r="B54" s="344" t="s">
        <v>164</v>
      </c>
      <c r="C54" s="344"/>
      <c r="D54" s="344"/>
      <c r="E54" s="49"/>
      <c r="F54" s="49"/>
    </row>
    <row r="55" spans="1:24" ht="15">
      <c r="B55" s="341" t="s">
        <v>165</v>
      </c>
      <c r="C55" s="341"/>
      <c r="D55" s="341"/>
      <c r="E55" s="37"/>
      <c r="F55" s="37"/>
      <c r="G55" s="38"/>
      <c r="H55" s="39"/>
      <c r="I55" s="252"/>
      <c r="J55" s="111" t="s">
        <v>42</v>
      </c>
      <c r="K55" s="111" t="s">
        <v>41</v>
      </c>
      <c r="L55" s="111"/>
      <c r="M55" s="111"/>
      <c r="N55" s="111"/>
      <c r="O55" s="111"/>
      <c r="P55" s="111"/>
      <c r="Q55" s="111"/>
      <c r="R55" s="111"/>
      <c r="S55" s="111"/>
      <c r="T55" s="111"/>
      <c r="U55" s="111"/>
      <c r="V55" s="111"/>
      <c r="W55" s="111"/>
      <c r="X55" s="111"/>
    </row>
    <row r="56" spans="1:24" ht="16.5" customHeight="1">
      <c r="B56" s="341" t="s">
        <v>166</v>
      </c>
      <c r="C56" s="341"/>
      <c r="D56" s="341"/>
      <c r="E56" s="50"/>
      <c r="F56" s="50"/>
      <c r="G56" s="38"/>
      <c r="H56" s="39"/>
      <c r="I56" s="252"/>
      <c r="J56" s="111" t="s">
        <v>42</v>
      </c>
      <c r="K56" s="111" t="s">
        <v>41</v>
      </c>
      <c r="L56" s="111"/>
      <c r="M56" s="111"/>
      <c r="N56" s="111"/>
      <c r="O56" s="111"/>
      <c r="P56" s="111"/>
      <c r="Q56" s="111"/>
      <c r="R56" s="111"/>
      <c r="S56" s="111"/>
      <c r="T56" s="111"/>
      <c r="U56" s="111"/>
      <c r="V56" s="111"/>
      <c r="W56" s="111"/>
      <c r="X56" s="111"/>
    </row>
    <row r="57" spans="1:24" ht="15" customHeight="1">
      <c r="B57" s="344" t="s">
        <v>50</v>
      </c>
      <c r="C57" s="344"/>
      <c r="D57" s="344"/>
      <c r="E57" s="50"/>
      <c r="F57" s="50"/>
      <c r="G57" s="40"/>
      <c r="H57" s="39"/>
      <c r="I57" s="40"/>
      <c r="J57" s="40"/>
      <c r="K57" s="40"/>
      <c r="L57" s="40"/>
      <c r="M57" s="40"/>
      <c r="N57" s="40"/>
      <c r="O57" s="40"/>
      <c r="P57" s="40"/>
      <c r="Q57" s="40"/>
      <c r="R57" s="40"/>
      <c r="S57" s="40"/>
      <c r="T57" s="40"/>
      <c r="U57" s="40"/>
      <c r="V57" s="40"/>
      <c r="W57" s="40"/>
      <c r="X57" s="40"/>
    </row>
    <row r="58" spans="1:24" ht="15">
      <c r="B58" s="341" t="s">
        <v>167</v>
      </c>
      <c r="C58" s="341"/>
      <c r="D58" s="341"/>
      <c r="E58" s="50"/>
      <c r="F58" s="50"/>
      <c r="G58" s="38"/>
      <c r="H58" s="224"/>
      <c r="I58" s="252"/>
      <c r="J58" s="111" t="s">
        <v>41</v>
      </c>
      <c r="K58" s="111"/>
      <c r="L58" s="111"/>
      <c r="M58" s="111"/>
      <c r="N58" s="111"/>
      <c r="O58" s="111"/>
      <c r="P58" s="111"/>
      <c r="Q58" s="111"/>
      <c r="R58" s="111"/>
      <c r="S58" s="111"/>
      <c r="T58" s="111"/>
      <c r="U58" s="111"/>
      <c r="V58" s="111"/>
      <c r="W58" s="111"/>
      <c r="X58" s="111"/>
    </row>
    <row r="59" spans="1:24" ht="15" customHeight="1">
      <c r="B59" s="340" t="s">
        <v>168</v>
      </c>
      <c r="C59" s="340"/>
      <c r="D59" s="340"/>
      <c r="E59" s="50"/>
      <c r="F59" s="50"/>
      <c r="G59" s="38"/>
      <c r="H59" s="224"/>
      <c r="I59" s="252"/>
      <c r="J59" s="111" t="s">
        <v>42</v>
      </c>
      <c r="K59" s="111" t="s">
        <v>41</v>
      </c>
      <c r="L59" s="111"/>
      <c r="M59" s="111"/>
      <c r="N59" s="111"/>
      <c r="O59" s="111"/>
      <c r="P59" s="111"/>
      <c r="Q59" s="111"/>
      <c r="R59" s="111"/>
      <c r="S59" s="111"/>
      <c r="T59" s="111"/>
      <c r="U59" s="111"/>
      <c r="V59" s="111"/>
      <c r="W59" s="111"/>
      <c r="X59" s="111"/>
    </row>
    <row r="60" spans="1:24" ht="15">
      <c r="B60" s="326" t="s">
        <v>76</v>
      </c>
      <c r="C60" s="327"/>
      <c r="D60" s="328"/>
      <c r="E60" s="37"/>
      <c r="F60" s="37"/>
      <c r="G60" s="38" t="s">
        <v>43</v>
      </c>
      <c r="H60" s="224"/>
      <c r="I60" s="252"/>
      <c r="J60" s="111"/>
      <c r="K60" s="111"/>
      <c r="L60" s="111"/>
      <c r="M60" s="111"/>
      <c r="N60" s="111"/>
      <c r="O60" s="111"/>
      <c r="P60" s="111"/>
      <c r="Q60" s="111"/>
      <c r="R60" s="111"/>
      <c r="S60" s="111"/>
      <c r="T60" s="111"/>
      <c r="U60" s="111"/>
      <c r="V60" s="111"/>
      <c r="W60" s="111"/>
      <c r="X60" s="111"/>
    </row>
    <row r="61" spans="1:24" ht="15" customHeight="1">
      <c r="B61" s="326" t="s">
        <v>76</v>
      </c>
      <c r="C61" s="327"/>
      <c r="D61" s="328"/>
      <c r="E61" s="37"/>
      <c r="F61" s="37"/>
      <c r="G61" s="38" t="s">
        <v>43</v>
      </c>
      <c r="H61" s="224"/>
      <c r="I61" s="252"/>
      <c r="J61" s="111"/>
      <c r="K61" s="111"/>
      <c r="L61" s="111"/>
      <c r="M61" s="111"/>
      <c r="N61" s="111"/>
      <c r="O61" s="111"/>
      <c r="P61" s="111"/>
      <c r="Q61" s="111"/>
      <c r="R61" s="111"/>
      <c r="S61" s="111"/>
      <c r="T61" s="111"/>
      <c r="U61" s="111"/>
      <c r="V61" s="111"/>
      <c r="W61" s="111"/>
      <c r="X61" s="111"/>
    </row>
    <row r="62" spans="1:24">
      <c r="F62" s="55"/>
    </row>
    <row r="63" spans="1:24" ht="15.75">
      <c r="B63" s="338" t="s">
        <v>51</v>
      </c>
      <c r="C63" s="338"/>
      <c r="D63" s="338"/>
      <c r="E63" s="36"/>
      <c r="F63" s="36"/>
      <c r="I63" s="51"/>
      <c r="J63" s="225">
        <f>IF(J$14&gt;0,IF(J$33&gt;0,1,IF(J$52&gt;0,1,"")),"")</f>
        <v>1</v>
      </c>
      <c r="K63" s="225">
        <f>IF(IF(K$14&gt;0,IF(K$33&gt;0,1,IF(K$52&gt;0,1,"")),"")="","",IF(COUNTIF($J$63:J$63,"&gt;0")&gt;0,COUNTIF($J$63:J$63,"&gt;0")+1,1))</f>
        <v>2</v>
      </c>
      <c r="L63" s="225">
        <f>IF(IF(L$14&gt;0,IF(L$33&gt;0,1,IF(L$52&gt;0,1,"")),"")="","",IF(COUNTIF($J$63:K$63,"&gt;0")&gt;0,COUNTIF($J$63:K$63,"&gt;0")+1,1))</f>
        <v>3</v>
      </c>
      <c r="M63" s="225" t="str">
        <f>IF(IF(M$14&gt;0,IF(M$33&gt;0,1,IF(M$52&gt;0,1,"")),"")="","",IF(COUNTIF($J$63:L$63,"&gt;0")&gt;0,COUNTIF($J$63:L$63,"&gt;0")+1,1))</f>
        <v/>
      </c>
      <c r="N63" s="225" t="str">
        <f>IF(IF(N$14&gt;0,IF(N$33&gt;0,1,IF(N$52&gt;0,1,"")),"")="","",IF(COUNTIF($J$63:M$63,"&gt;0")&gt;0,COUNTIF($J$63:M$63,"&gt;0")+1,1))</f>
        <v/>
      </c>
      <c r="O63" s="225" t="str">
        <f>IF(IF(O$14&gt;0,IF(O$33&gt;0,1,IF(O$52&gt;0,1,"")),"")="","",IF(COUNTIF($J$63:N$63,"&gt;0")&gt;0,COUNTIF($J$63:N$63,"&gt;0")+1,1))</f>
        <v/>
      </c>
      <c r="P63" s="225" t="str">
        <f>IF(IF(P$14&gt;0,IF(P$33&gt;0,1,IF(P$52&gt;0,1,"")),"")="","",IF(COUNTIF($J$63:O$63,"&gt;0")&gt;0,COUNTIF($J$63:O$63,"&gt;0")+1,1))</f>
        <v/>
      </c>
      <c r="Q63" s="225" t="str">
        <f>IF(IF(Q$14&gt;0,IF(Q$33&gt;0,1,IF(Q$52&gt;0,1,"")),"")="","",IF(COUNTIF($J$63:P$63,"&gt;0")&gt;0,COUNTIF($J$63:P$63,"&gt;0")+1,1))</f>
        <v/>
      </c>
      <c r="R63" s="225" t="str">
        <f>IF(IF(R$14&gt;0,IF(R$33&gt;0,1,IF(R$52&gt;0,1,"")),"")="","",IF(COUNTIF($J$63:Q$63,"&gt;0")&gt;0,COUNTIF($J$63:Q$63,"&gt;0")+1,1))</f>
        <v/>
      </c>
      <c r="S63" s="225" t="str">
        <f>IF(IF(S$14&gt;0,IF(S$33&gt;0,1,IF(S$52&gt;0,1,"")),"")="","",IF(COUNTIF($J$63:R$63,"&gt;0")&gt;0,COUNTIF($J$63:R$63,"&gt;0")+1,1))</f>
        <v/>
      </c>
      <c r="T63" s="225" t="str">
        <f>IF(IF(T$14&gt;0,IF(T$33&gt;0,1,IF(T$52&gt;0,1,"")),"")="","",IF(COUNTIF($J$63:S$63,"&gt;0")&gt;0,COUNTIF($J$63:S$63,"&gt;0")+1,1))</f>
        <v/>
      </c>
      <c r="U63" s="225" t="str">
        <f>IF(IF(U$14&gt;0,IF(U$33&gt;0,1,IF(U$52&gt;0,1,"")),"")="","",IF(COUNTIF($J$63:T$63,"&gt;0")&gt;0,COUNTIF($J$63:T$63,"&gt;0")+1,1))</f>
        <v/>
      </c>
      <c r="V63" s="225" t="str">
        <f>IF(IF(V$14&gt;0,IF(V$33&gt;0,1,IF(V$52&gt;0,1,"")),"")="","",IF(COUNTIF($J$63:U$63,"&gt;0")&gt;0,COUNTIF($J$63:U$63,"&gt;0")+1,1))</f>
        <v/>
      </c>
      <c r="W63" s="225" t="str">
        <f>IF(IF(W$14&gt;0,IF(W$33&gt;0,1,IF(W$52&gt;0,1,"")),"")="","",IF(COUNTIF($J$63:V$63,"&gt;0")&gt;0,COUNTIF($J$63:V$63,"&gt;0")+1,1))</f>
        <v/>
      </c>
      <c r="X63" s="225" t="str">
        <f>IF(IF(X$14&gt;0,IF(X$33&gt;0,1,IF(X$52&gt;0,1,"")),"")="","",IF(COUNTIF($J$63:W$63,"&gt;0")&gt;0,COUNTIF($J$63:W$63,"&gt;0")+1,1))</f>
        <v/>
      </c>
    </row>
    <row r="64" spans="1:24" ht="5.25" customHeight="1"/>
    <row r="67" spans="1:3" s="23" customFormat="1" ht="15.75">
      <c r="A67" s="53" t="s">
        <v>52</v>
      </c>
    </row>
    <row r="68" spans="1:3" ht="6.75" customHeight="1">
      <c r="A68" s="24"/>
    </row>
    <row r="69" spans="1:3" ht="6.75" customHeight="1">
      <c r="A69" s="23"/>
    </row>
    <row r="70" spans="1:3" ht="38.25">
      <c r="A70" s="22" t="s">
        <v>53</v>
      </c>
      <c r="B70" s="4" t="s">
        <v>77</v>
      </c>
      <c r="C70" s="4" t="s">
        <v>99</v>
      </c>
    </row>
    <row r="71" spans="1:3">
      <c r="A71" s="42">
        <v>1</v>
      </c>
      <c r="B71" s="226" t="str">
        <f t="shared" ref="B71:B85" si="3">IF(ISERROR(HLOOKUP(MATCH(A71,$J$63:$X$63,0),$J$12:$X$63,2,FALSE)),"",HLOOKUP(MATCH(A71,$J$63:$X$63,0),$J$12:$X$63,2,FALSE))</f>
        <v>Director of Finance</v>
      </c>
      <c r="C71" s="345" t="s">
        <v>285</v>
      </c>
    </row>
    <row r="72" spans="1:3" ht="38.25">
      <c r="A72" s="42">
        <v>2</v>
      </c>
      <c r="B72" s="226" t="str">
        <f t="shared" si="3"/>
        <v>Acconting Manager</v>
      </c>
      <c r="C72" s="345" t="s">
        <v>286</v>
      </c>
    </row>
    <row r="73" spans="1:3" ht="51">
      <c r="A73" s="42">
        <v>3</v>
      </c>
      <c r="B73" s="226" t="str">
        <f t="shared" si="3"/>
        <v>Accounts Payable Specialist</v>
      </c>
      <c r="C73" s="345" t="s">
        <v>287</v>
      </c>
    </row>
    <row r="74" spans="1:3">
      <c r="A74" s="42">
        <v>4</v>
      </c>
      <c r="B74" s="226" t="str">
        <f t="shared" si="3"/>
        <v/>
      </c>
      <c r="C74" s="109"/>
    </row>
    <row r="75" spans="1:3">
      <c r="A75" s="42">
        <v>5</v>
      </c>
      <c r="B75" s="226" t="str">
        <f t="shared" si="3"/>
        <v/>
      </c>
      <c r="C75" s="109"/>
    </row>
    <row r="76" spans="1:3">
      <c r="A76" s="42">
        <v>6</v>
      </c>
      <c r="B76" s="226" t="str">
        <f t="shared" si="3"/>
        <v/>
      </c>
      <c r="C76" s="109"/>
    </row>
    <row r="77" spans="1:3">
      <c r="A77" s="42">
        <v>7</v>
      </c>
      <c r="B77" s="226" t="str">
        <f t="shared" si="3"/>
        <v/>
      </c>
      <c r="C77" s="109"/>
    </row>
    <row r="78" spans="1:3">
      <c r="A78" s="42">
        <v>8</v>
      </c>
      <c r="B78" s="226" t="str">
        <f t="shared" si="3"/>
        <v/>
      </c>
      <c r="C78" s="109"/>
    </row>
    <row r="79" spans="1:3">
      <c r="A79" s="42">
        <v>9</v>
      </c>
      <c r="B79" s="226" t="str">
        <f t="shared" si="3"/>
        <v/>
      </c>
      <c r="C79" s="109"/>
    </row>
    <row r="80" spans="1:3">
      <c r="A80" s="42">
        <v>10</v>
      </c>
      <c r="B80" s="226" t="str">
        <f t="shared" si="3"/>
        <v/>
      </c>
      <c r="C80" s="109"/>
    </row>
    <row r="81" spans="1:24">
      <c r="A81" s="42">
        <v>11</v>
      </c>
      <c r="B81" s="226" t="str">
        <f t="shared" si="3"/>
        <v/>
      </c>
      <c r="C81" s="109"/>
    </row>
    <row r="82" spans="1:24">
      <c r="A82" s="42">
        <v>12</v>
      </c>
      <c r="B82" s="226" t="str">
        <f t="shared" si="3"/>
        <v/>
      </c>
      <c r="C82" s="109"/>
    </row>
    <row r="83" spans="1:24">
      <c r="A83" s="42">
        <v>13</v>
      </c>
      <c r="B83" s="226" t="str">
        <f t="shared" si="3"/>
        <v/>
      </c>
      <c r="C83" s="109"/>
    </row>
    <row r="84" spans="1:24">
      <c r="A84" s="42">
        <v>14</v>
      </c>
      <c r="B84" s="226" t="str">
        <f t="shared" si="3"/>
        <v/>
      </c>
      <c r="C84" s="109"/>
    </row>
    <row r="85" spans="1:24">
      <c r="A85" s="42">
        <v>15</v>
      </c>
      <c r="B85" s="226" t="str">
        <f t="shared" si="3"/>
        <v/>
      </c>
      <c r="C85" s="109"/>
    </row>
    <row r="88" spans="1:24" ht="15.75" hidden="1" customHeight="1" thickBot="1">
      <c r="A88" s="339" t="s">
        <v>40</v>
      </c>
      <c r="B88" s="339"/>
      <c r="C88" s="339"/>
      <c r="D88" s="339"/>
      <c r="E88" s="339"/>
      <c r="F88" s="339"/>
      <c r="G88" s="339"/>
      <c r="H88" s="339"/>
      <c r="I88" s="339"/>
      <c r="J88" s="339"/>
      <c r="K88" s="339"/>
      <c r="L88" s="339"/>
      <c r="M88" s="339"/>
      <c r="N88" s="339"/>
      <c r="O88" s="339"/>
      <c r="P88" s="339"/>
      <c r="Q88" s="339"/>
      <c r="R88" s="339"/>
      <c r="S88" s="339"/>
      <c r="T88" s="339"/>
      <c r="U88" s="339"/>
      <c r="V88" s="339"/>
      <c r="W88" s="339"/>
      <c r="X88" s="339"/>
    </row>
    <row r="89" spans="1:24" ht="5.25" hidden="1" customHeight="1"/>
    <row r="90" spans="1:24" hidden="1"/>
    <row r="91" spans="1:24" hidden="1"/>
    <row r="92" spans="1:24" ht="15.75" hidden="1">
      <c r="A92" s="53" t="s">
        <v>52</v>
      </c>
    </row>
    <row r="93" spans="1:24" ht="6.75" hidden="1" customHeight="1">
      <c r="A93" s="24"/>
    </row>
    <row r="94" spans="1:24" ht="6.75" hidden="1" customHeight="1">
      <c r="A94" s="23"/>
    </row>
    <row r="95" spans="1:24" ht="96.75" hidden="1" customHeight="1">
      <c r="A95" s="22" t="s">
        <v>53</v>
      </c>
      <c r="B95" s="4" t="s">
        <v>77</v>
      </c>
      <c r="C95" s="4" t="s">
        <v>54</v>
      </c>
      <c r="D95" s="4" t="s">
        <v>269</v>
      </c>
      <c r="E95" s="4" t="s">
        <v>55</v>
      </c>
      <c r="F95" s="4" t="s">
        <v>56</v>
      </c>
    </row>
    <row r="96" spans="1:24" hidden="1">
      <c r="A96" s="42">
        <v>1</v>
      </c>
      <c r="B96" s="226" t="str">
        <f t="shared" ref="B96:B110" si="4">IF(ISERROR(HLOOKUP(MATCH(A96,$J$63:$X$63,0),$J$12:$X$63,2,FALSE)),"",HLOOKUP(MATCH(A96,$J$63:$X$63,0),$J$12:$X$63,2,FALSE))</f>
        <v>Director of Finance</v>
      </c>
      <c r="C96" s="54"/>
      <c r="D96" s="54"/>
      <c r="E96" s="107"/>
      <c r="F96" s="107"/>
    </row>
    <row r="97" spans="1:14" hidden="1">
      <c r="A97" s="42">
        <v>2</v>
      </c>
      <c r="B97" s="226" t="str">
        <f t="shared" si="4"/>
        <v>Acconting Manager</v>
      </c>
      <c r="C97" s="54"/>
      <c r="D97" s="54"/>
      <c r="E97" s="107"/>
      <c r="F97" s="107"/>
    </row>
    <row r="98" spans="1:14" ht="25.5" hidden="1">
      <c r="A98" s="42">
        <v>3</v>
      </c>
      <c r="B98" s="226" t="str">
        <f t="shared" si="4"/>
        <v>Accounts Payable Specialist</v>
      </c>
      <c r="C98" s="54"/>
      <c r="D98" s="54"/>
      <c r="E98" s="107"/>
      <c r="F98" s="107"/>
    </row>
    <row r="99" spans="1:14" hidden="1">
      <c r="A99" s="42">
        <v>4</v>
      </c>
      <c r="B99" s="226" t="str">
        <f t="shared" si="4"/>
        <v/>
      </c>
      <c r="C99" s="54"/>
      <c r="D99" s="54"/>
      <c r="E99" s="107"/>
      <c r="F99" s="107"/>
    </row>
    <row r="100" spans="1:14" hidden="1">
      <c r="A100" s="42">
        <v>5</v>
      </c>
      <c r="B100" s="226" t="str">
        <f t="shared" si="4"/>
        <v/>
      </c>
      <c r="C100" s="54"/>
      <c r="D100" s="54"/>
      <c r="E100" s="107"/>
      <c r="F100" s="107"/>
    </row>
    <row r="101" spans="1:14" hidden="1">
      <c r="A101" s="42">
        <v>6</v>
      </c>
      <c r="B101" s="226" t="str">
        <f t="shared" si="4"/>
        <v/>
      </c>
      <c r="C101" s="54"/>
      <c r="D101" s="54"/>
      <c r="E101" s="107"/>
      <c r="F101" s="107"/>
    </row>
    <row r="102" spans="1:14" hidden="1">
      <c r="A102" s="42">
        <v>7</v>
      </c>
      <c r="B102" s="226" t="str">
        <f t="shared" si="4"/>
        <v/>
      </c>
      <c r="C102" s="54"/>
      <c r="D102" s="54"/>
      <c r="E102" s="107"/>
      <c r="F102" s="107"/>
    </row>
    <row r="103" spans="1:14" hidden="1">
      <c r="A103" s="42">
        <v>8</v>
      </c>
      <c r="B103" s="226" t="str">
        <f t="shared" si="4"/>
        <v/>
      </c>
      <c r="C103" s="54"/>
      <c r="D103" s="54"/>
      <c r="E103" s="107"/>
      <c r="F103" s="107"/>
    </row>
    <row r="104" spans="1:14" hidden="1">
      <c r="A104" s="42">
        <v>9</v>
      </c>
      <c r="B104" s="226" t="str">
        <f t="shared" si="4"/>
        <v/>
      </c>
      <c r="C104" s="54"/>
      <c r="D104" s="54"/>
      <c r="E104" s="107"/>
      <c r="F104" s="107"/>
    </row>
    <row r="105" spans="1:14" hidden="1">
      <c r="A105" s="42">
        <v>10</v>
      </c>
      <c r="B105" s="226" t="str">
        <f t="shared" si="4"/>
        <v/>
      </c>
      <c r="C105" s="54"/>
      <c r="D105" s="54"/>
      <c r="E105" s="107"/>
      <c r="F105" s="107"/>
    </row>
    <row r="106" spans="1:14" hidden="1">
      <c r="A106" s="42">
        <v>11</v>
      </c>
      <c r="B106" s="226" t="str">
        <f t="shared" si="4"/>
        <v/>
      </c>
      <c r="C106" s="54"/>
      <c r="D106" s="54"/>
      <c r="E106" s="107"/>
      <c r="F106" s="107"/>
    </row>
    <row r="107" spans="1:14" hidden="1">
      <c r="A107" s="42">
        <v>12</v>
      </c>
      <c r="B107" s="226" t="str">
        <f t="shared" si="4"/>
        <v/>
      </c>
      <c r="C107" s="54"/>
      <c r="D107" s="54"/>
      <c r="E107" s="107"/>
      <c r="F107" s="107"/>
    </row>
    <row r="108" spans="1:14" hidden="1">
      <c r="A108" s="42">
        <v>13</v>
      </c>
      <c r="B108" s="226" t="str">
        <f t="shared" si="4"/>
        <v/>
      </c>
      <c r="C108" s="54"/>
      <c r="D108" s="54"/>
      <c r="E108" s="107"/>
      <c r="F108" s="107"/>
    </row>
    <row r="109" spans="1:14" hidden="1">
      <c r="A109" s="42">
        <v>14</v>
      </c>
      <c r="B109" s="226" t="str">
        <f t="shared" si="4"/>
        <v/>
      </c>
      <c r="C109" s="54"/>
      <c r="D109" s="54"/>
      <c r="E109" s="107"/>
      <c r="F109" s="107"/>
    </row>
    <row r="110" spans="1:14" hidden="1">
      <c r="A110" s="42">
        <v>15</v>
      </c>
      <c r="B110" s="226" t="str">
        <f t="shared" si="4"/>
        <v/>
      </c>
      <c r="C110" s="54"/>
      <c r="D110" s="54"/>
      <c r="E110" s="107"/>
      <c r="F110" s="107"/>
    </row>
    <row r="111" spans="1:14" hidden="1"/>
    <row r="112" spans="1:14" ht="48" hidden="1" customHeight="1">
      <c r="A112" s="336" t="s">
        <v>268</v>
      </c>
      <c r="B112" s="337"/>
      <c r="C112" s="337"/>
      <c r="D112" s="337"/>
      <c r="E112" s="337"/>
      <c r="F112" s="337"/>
      <c r="G112" s="337"/>
      <c r="H112" s="337"/>
      <c r="I112" s="337"/>
      <c r="J112" s="337"/>
      <c r="K112" s="337"/>
      <c r="L112" s="337"/>
      <c r="M112" s="337"/>
      <c r="N112" s="337"/>
    </row>
    <row r="113" hidden="1"/>
  </sheetData>
  <sheetProtection password="E5DD" sheet="1" objects="1" scenarios="1" formatColumns="0" formatRows="0" insertColumns="0" insertRows="0" insertHyperlinks="0"/>
  <dataConsolidate/>
  <mergeCells count="50">
    <mergeCell ref="B46:D46"/>
    <mergeCell ref="B47:D47"/>
    <mergeCell ref="B48:D48"/>
    <mergeCell ref="B57:D57"/>
    <mergeCell ref="B54:D54"/>
    <mergeCell ref="B49:D49"/>
    <mergeCell ref="B44:D44"/>
    <mergeCell ref="B45:D45"/>
    <mergeCell ref="B38:D38"/>
    <mergeCell ref="B39:D39"/>
    <mergeCell ref="B40:D40"/>
    <mergeCell ref="B41:D41"/>
    <mergeCell ref="B42:D42"/>
    <mergeCell ref="B35:D35"/>
    <mergeCell ref="B36:D36"/>
    <mergeCell ref="B37:D37"/>
    <mergeCell ref="B43:D43"/>
    <mergeCell ref="A112:N112"/>
    <mergeCell ref="B63:D63"/>
    <mergeCell ref="A88:X88"/>
    <mergeCell ref="B50:D50"/>
    <mergeCell ref="B60:D60"/>
    <mergeCell ref="B61:D61"/>
    <mergeCell ref="B59:D59"/>
    <mergeCell ref="B55:D55"/>
    <mergeCell ref="B56:D56"/>
    <mergeCell ref="B58:D58"/>
    <mergeCell ref="B1:D1"/>
    <mergeCell ref="B2:D2"/>
    <mergeCell ref="B3:D3"/>
    <mergeCell ref="A6:X6"/>
    <mergeCell ref="A11:D11"/>
    <mergeCell ref="A8:X8"/>
    <mergeCell ref="J11:X11"/>
    <mergeCell ref="A13:D13"/>
    <mergeCell ref="B18:D18"/>
    <mergeCell ref="B19:D19"/>
    <mergeCell ref="B30:D30"/>
    <mergeCell ref="B31:D31"/>
    <mergeCell ref="B16:D16"/>
    <mergeCell ref="B17:D17"/>
    <mergeCell ref="B20:D20"/>
    <mergeCell ref="B21:D21"/>
    <mergeCell ref="B22:D22"/>
    <mergeCell ref="B23:D23"/>
    <mergeCell ref="B29:D29"/>
    <mergeCell ref="B24:D24"/>
    <mergeCell ref="B26:D26"/>
    <mergeCell ref="B27:D27"/>
    <mergeCell ref="B28:D28"/>
  </mergeCells>
  <phoneticPr fontId="28" type="noConversion"/>
  <conditionalFormatting sqref="I16:X31 I35:X37 I39:X41 I43:X44 I46:X50 I55:X56 I58:X61">
    <cfRule type="expression" dxfId="0" priority="82" stopIfTrue="1">
      <formula>$G16="X"</formula>
    </cfRule>
  </conditionalFormatting>
  <dataValidations count="3">
    <dataValidation type="list" allowBlank="1" showInputMessage="1" showErrorMessage="1" sqref="I46:X50 I43:X44 I39:X41 I35:X37 I16:X31 I55:X56 I58:X61">
      <formula1>DutiesGridPS</formula1>
    </dataValidation>
    <dataValidation type="list" allowBlank="1" showInputMessage="1" showErrorMessage="1" sqref="E96:F110">
      <formula1>YesNo</formula1>
    </dataValidation>
    <dataValidation allowBlank="1" showInputMessage="1" showErrorMessage="1" promptTitle="Guidance" prompt="Only summarize potential errors or irregularities that could result for the conflicting duties above and avoid summarizing the information shown above._x000a__x000a_If no known potential errors or irregularities are noted then note as such." sqref="C96"/>
  </dataValidations>
  <pageMargins left="0.7" right="0.7" top="0.75" bottom="0.75" header="0.3" footer="0.3"/>
  <pageSetup scale="47" fitToHeight="2" orientation="landscape" r:id="rId1"/>
  <headerFooter>
    <oddFooter>&amp;L&amp;"Arial,Regular"&amp;10BKD
AWP183
07-11&amp;C&amp;"Arial,Regular"&amp;10BKD Internal Control Design Understanding &amp; Evaluation - Cash Outflows</oddFooter>
  </headerFooter>
  <rowBreaks count="1" manualBreakCount="1">
    <brk id="63" max="16383" man="1"/>
  </rowBreaks>
</worksheet>
</file>

<file path=xl/worksheets/sheet6.xml><?xml version="1.0" encoding="utf-8"?>
<worksheet xmlns="http://schemas.openxmlformats.org/spreadsheetml/2006/main" xmlns:r="http://schemas.openxmlformats.org/officeDocument/2006/relationships">
  <sheetPr codeName="Sheet7"/>
  <dimension ref="A2:A28"/>
  <sheetViews>
    <sheetView workbookViewId="0">
      <selection activeCell="A28" sqref="A28"/>
    </sheetView>
  </sheetViews>
  <sheetFormatPr defaultRowHeight="15"/>
  <cols>
    <col min="1" max="1" width="25.7109375" style="29" bestFit="1" customWidth="1"/>
  </cols>
  <sheetData>
    <row r="2" spans="1:1">
      <c r="A2" s="30" t="s">
        <v>69</v>
      </c>
    </row>
    <row r="3" spans="1:1">
      <c r="A3" s="31"/>
    </row>
    <row r="4" spans="1:1">
      <c r="A4" s="31" t="s">
        <v>70</v>
      </c>
    </row>
    <row r="5" spans="1:1">
      <c r="A5" s="31" t="s">
        <v>71</v>
      </c>
    </row>
    <row r="8" spans="1:1">
      <c r="A8" s="33" t="s">
        <v>74</v>
      </c>
    </row>
    <row r="9" spans="1:1">
      <c r="A9" s="32"/>
    </row>
    <row r="10" spans="1:1">
      <c r="A10" s="32" t="s">
        <v>41</v>
      </c>
    </row>
    <row r="11" spans="1:1">
      <c r="A11" s="32" t="s">
        <v>42</v>
      </c>
    </row>
    <row r="14" spans="1:1">
      <c r="A14" s="33" t="s">
        <v>75</v>
      </c>
    </row>
    <row r="15" spans="1:1">
      <c r="A15" s="32"/>
    </row>
    <row r="16" spans="1:1">
      <c r="A16" s="32" t="s">
        <v>43</v>
      </c>
    </row>
    <row r="18" spans="1:1">
      <c r="A18" s="30" t="s">
        <v>79</v>
      </c>
    </row>
    <row r="19" spans="1:1">
      <c r="A19" s="31"/>
    </row>
    <row r="20" spans="1:1">
      <c r="A20" s="31" t="s">
        <v>80</v>
      </c>
    </row>
    <row r="21" spans="1:1">
      <c r="A21" s="31" t="s">
        <v>81</v>
      </c>
    </row>
    <row r="22" spans="1:1">
      <c r="A22" s="31" t="s">
        <v>82</v>
      </c>
    </row>
    <row r="23" spans="1:1">
      <c r="A23" s="31" t="s">
        <v>83</v>
      </c>
    </row>
    <row r="24" spans="1:1">
      <c r="A24" s="31" t="s">
        <v>84</v>
      </c>
    </row>
    <row r="25" spans="1:1">
      <c r="A25" s="31" t="s">
        <v>85</v>
      </c>
    </row>
    <row r="26" spans="1:1">
      <c r="A26" s="31" t="s">
        <v>86</v>
      </c>
    </row>
    <row r="27" spans="1:1">
      <c r="A27" s="31" t="s">
        <v>71</v>
      </c>
    </row>
    <row r="28" spans="1:1">
      <c r="A28" s="31"/>
    </row>
  </sheetData>
  <sheetProtection password="E5DD" sheet="1" objects="1" scenarios="1" formatColumns="0" formatRows="0" insertColumns="0" insertRows="0" insertHyperlinks="0"/>
  <phoneticPr fontId="28"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68</vt:i4>
      </vt:variant>
    </vt:vector>
  </HeadingPairs>
  <TitlesOfParts>
    <vt:vector size="74" baseType="lpstr">
      <vt:lpstr>Menu</vt:lpstr>
      <vt:lpstr>Instructions</vt:lpstr>
      <vt:lpstr>ICQ</vt:lpstr>
      <vt:lpstr>Narrative</vt:lpstr>
      <vt:lpstr>Duties Grid</vt:lpstr>
      <vt:lpstr>Info Tab</vt:lpstr>
      <vt:lpstr>_COA1</vt:lpstr>
      <vt:lpstr>_COB1</vt:lpstr>
      <vt:lpstr>_COC1</vt:lpstr>
      <vt:lpstr>_COD1</vt:lpstr>
      <vt:lpstr>_COE1</vt:lpstr>
      <vt:lpstr>_COF1</vt:lpstr>
      <vt:lpstr>_COG1</vt:lpstr>
      <vt:lpstr>_COH1</vt:lpstr>
      <vt:lpstr>_COI1</vt:lpstr>
      <vt:lpstr>_COJ1</vt:lpstr>
      <vt:lpstr>_COK1</vt:lpstr>
      <vt:lpstr>_COL1</vt:lpstr>
      <vt:lpstr>ASSERT</vt:lpstr>
      <vt:lpstr>BKDDG</vt:lpstr>
      <vt:lpstr>BKDICQ</vt:lpstr>
      <vt:lpstr>BKDNAR</vt:lpstr>
      <vt:lpstr>CASHOUT_NAR</vt:lpstr>
      <vt:lpstr>CNTDOC</vt:lpstr>
      <vt:lpstr>COA</vt:lpstr>
      <vt:lpstr>COB</vt:lpstr>
      <vt:lpstr>COC</vt:lpstr>
      <vt:lpstr>COD</vt:lpstr>
      <vt:lpstr>COE</vt:lpstr>
      <vt:lpstr>COF</vt:lpstr>
      <vt:lpstr>COG</vt:lpstr>
      <vt:lpstr>COH</vt:lpstr>
      <vt:lpstr>COI</vt:lpstr>
      <vt:lpstr>COJ</vt:lpstr>
      <vt:lpstr>COK</vt:lpstr>
      <vt:lpstr>COL</vt:lpstr>
      <vt:lpstr>CompletedBy</vt:lpstr>
      <vt:lpstr>CONSTRUCT</vt:lpstr>
      <vt:lpstr>CONSTRUCT_NAR</vt:lpstr>
      <vt:lpstr>CONSTRUCTH</vt:lpstr>
      <vt:lpstr>CONSTRUCTI</vt:lpstr>
      <vt:lpstr>CONSTRUCTJ</vt:lpstr>
      <vt:lpstr>CONSTRUCTK</vt:lpstr>
      <vt:lpstr>CONSTRUCTL</vt:lpstr>
      <vt:lpstr>DutiesGridPS</vt:lpstr>
      <vt:lpstr>DutiesGridX</vt:lpstr>
      <vt:lpstr>Guide_PurchA</vt:lpstr>
      <vt:lpstr>Guide_PurchB</vt:lpstr>
      <vt:lpstr>Guide_PurchC</vt:lpstr>
      <vt:lpstr>Guide_PurchD</vt:lpstr>
      <vt:lpstr>Guide_PurchE</vt:lpstr>
      <vt:lpstr>Guide_PurchF</vt:lpstr>
      <vt:lpstr>Guide_PurchG</vt:lpstr>
      <vt:lpstr>Guide_PurchH</vt:lpstr>
      <vt:lpstr>Guide_PurchI</vt:lpstr>
      <vt:lpstr>Guide_PurchJ</vt:lpstr>
      <vt:lpstr>Guide_PurchK</vt:lpstr>
      <vt:lpstr>Guide_PurchL</vt:lpstr>
      <vt:lpstr>INSTRUCTNAR1</vt:lpstr>
      <vt:lpstr>INSTRUCTNAR2</vt:lpstr>
      <vt:lpstr>'Duties Grid'!Print_Titles</vt:lpstr>
      <vt:lpstr>ICQ!Print_Titles</vt:lpstr>
      <vt:lpstr>Menu!Print_Titles</vt:lpstr>
      <vt:lpstr>PURCH</vt:lpstr>
      <vt:lpstr>PURCHA</vt:lpstr>
      <vt:lpstr>PURCHB</vt:lpstr>
      <vt:lpstr>PURCHC</vt:lpstr>
      <vt:lpstr>PURCHD</vt:lpstr>
      <vt:lpstr>PURCHE</vt:lpstr>
      <vt:lpstr>PURCHF</vt:lpstr>
      <vt:lpstr>PURCHG</vt:lpstr>
      <vt:lpstr>QUEST</vt:lpstr>
      <vt:lpstr>RiskFactors</vt:lpstr>
      <vt:lpstr>YesNo</vt:lpstr>
    </vt:vector>
  </TitlesOfParts>
  <Company>BKD, LLP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Christopher Graff</dc:creator>
  <cp:lastModifiedBy>AmberWhitaker</cp:lastModifiedBy>
  <cp:lastPrinted>2011-07-11T14:23:15Z</cp:lastPrinted>
  <dcterms:created xsi:type="dcterms:W3CDTF">2010-06-30T17:49:32Z</dcterms:created>
  <dcterms:modified xsi:type="dcterms:W3CDTF">2011-11-29T17:44:54Z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i4>30</vt:i4>
  </property>
  <property fmtid="{D5CDD505-2E9C-101B-9397-08002B2CF9AE}" pid="3" name="Refresh">
    <vt:bool>true</vt:bool>
  </property>
  <property fmtid="{D5CDD505-2E9C-101B-9397-08002B2CF9AE}" pid="4" name="Refresh97">
    <vt:bool>false</vt:bool>
  </property>
  <property fmtid="{D5CDD505-2E9C-101B-9397-08002B2CF9AE}" pid="5" name="tabName">
    <vt:lpwstr>Internal Control Understandings &amp; Evaluations (Final)</vt:lpwstr>
  </property>
  <property fmtid="{D5CDD505-2E9C-101B-9397-08002B2CF9AE}" pid="6" name="tabIndex">
    <vt:lpwstr>180</vt:lpwstr>
  </property>
  <property fmtid="{D5CDD505-2E9C-101B-9397-08002B2CF9AE}" pid="7" name="workpaperIndex">
    <vt:lpwstr>183.000</vt:lpwstr>
  </property>
  <property fmtid="{D5CDD505-2E9C-101B-9397-08002B2CF9AE}" pid="8" name="PathAndName">
    <vt:lpwstr>E:\Concept - Payroll Transaction Cycle ICQ &amp; Walkthrough.xls</vt:lpwstr>
  </property>
  <property fmtid="{D5CDD505-2E9C-101B-9397-08002B2CF9AE}" pid="9" name="PRF">
    <vt:lpwstr>{1A3278AC-BE43-4182-895E-BC1138316903}</vt:lpwstr>
  </property>
</Properties>
</file>